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6/JDM/Prokuratuur/Wismari tn 7, Tallinn/Lisa 6.6/"/>
    </mc:Choice>
  </mc:AlternateContent>
  <xr:revisionPtr revIDLastSave="294" documentId="13_ncr:1_{6A819CEA-CA6D-4CFB-B270-52DCEEB6B8B5}" xr6:coauthVersionLast="47" xr6:coauthVersionMax="47" xr10:uidLastSave="{0F9A0BF8-13BD-42AD-B5B3-0DCEAC84E45B}"/>
  <bookViews>
    <workbookView xWindow="-108" yWindow="-108" windowWidth="23256" windowHeight="13896" tabRatio="683" xr2:uid="{00000000-000D-0000-FFFF-FFFF00000000}"/>
  </bookViews>
  <sheets>
    <sheet name="Tööde loetelu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 l="1"/>
  <c r="E10" i="2" s="1"/>
  <c r="E11" i="2" l="1"/>
  <c r="E12" i="2" l="1"/>
  <c r="E13" i="2" l="1"/>
  <c r="E14" i="2" s="1"/>
  <c r="E15" i="2" s="1"/>
</calcChain>
</file>

<file path=xl/sharedStrings.xml><?xml version="1.0" encoding="utf-8"?>
<sst xmlns="http://schemas.openxmlformats.org/spreadsheetml/2006/main" count="15" uniqueCount="15">
  <si>
    <t>Lisa nr 1</t>
  </si>
  <si>
    <t>Jrk
nr</t>
  </si>
  <si>
    <t>Eeldatav maksumus, EUR, km-ta</t>
  </si>
  <si>
    <t>Tööde maksumus ilma reservita</t>
  </si>
  <si>
    <t>Tellija reserv</t>
  </si>
  <si>
    <t>Tööde maksumus koos reserviga:</t>
  </si>
  <si>
    <t>Tööde maksumus kokku km-ta</t>
  </si>
  <si>
    <t>Käibemaks</t>
  </si>
  <si>
    <t>Tööde maksumus kokku koos km-ga</t>
  </si>
  <si>
    <t>RKAS projektijuhtimise kulu</t>
  </si>
  <si>
    <t>Üürilepingu nr KPJ-4/2020-268  lisale nr 6.6</t>
  </si>
  <si>
    <t>Töö nimetus</t>
  </si>
  <si>
    <t>peaprokuröri ruumi parendustööd</t>
  </si>
  <si>
    <t>Tööde loetelu ja eeldatav maksumus -</t>
  </si>
  <si>
    <t>Wismari 7 Peaprokuröri ruumi viimistlustööd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</si>
</sst>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8" fillId="0" borderId="0"/>
    <xf numFmtId="0" fontId="6" fillId="0" borderId="0"/>
    <xf numFmtId="0" fontId="7" fillId="0" borderId="0"/>
    <xf numFmtId="0" fontId="5" fillId="0" borderId="0"/>
    <xf numFmtId="0" fontId="4" fillId="0" borderId="0"/>
    <xf numFmtId="0" fontId="7" fillId="0" borderId="0"/>
    <xf numFmtId="0" fontId="8" fillId="0" borderId="0"/>
  </cellStyleXfs>
  <cellXfs count="45">
    <xf numFmtId="0" fontId="0" fillId="0" borderId="0" xfId="0"/>
    <xf numFmtId="0" fontId="10" fillId="0" borderId="0" xfId="1" applyFont="1" applyAlignment="1">
      <alignment horizontal="right"/>
    </xf>
    <xf numFmtId="0" fontId="11" fillId="0" borderId="0" xfId="1" applyFont="1" applyAlignment="1">
      <alignment horizontal="right"/>
    </xf>
    <xf numFmtId="0" fontId="10" fillId="0" borderId="0" xfId="0" applyFont="1" applyAlignment="1">
      <alignment vertical="center"/>
    </xf>
    <xf numFmtId="0" fontId="4" fillId="0" borderId="0" xfId="0" applyFont="1"/>
    <xf numFmtId="0" fontId="11" fillId="0" borderId="4" xfId="0" applyFont="1" applyBorder="1" applyAlignment="1">
      <alignment vertical="center" wrapText="1"/>
    </xf>
    <xf numFmtId="4" fontId="11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right" vertical="center" wrapText="1"/>
    </xf>
    <xf numFmtId="0" fontId="11" fillId="0" borderId="8" xfId="0" applyFont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9" fillId="0" borderId="1" xfId="0" applyFont="1" applyBorder="1"/>
    <xf numFmtId="0" fontId="11" fillId="0" borderId="3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9" fontId="11" fillId="0" borderId="16" xfId="0" applyNumberFormat="1" applyFont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/>
    </xf>
    <xf numFmtId="0" fontId="9" fillId="2" borderId="18" xfId="0" applyFont="1" applyFill="1" applyBorder="1" applyAlignment="1">
      <alignment horizontal="right"/>
    </xf>
    <xf numFmtId="0" fontId="9" fillId="0" borderId="20" xfId="0" applyFont="1" applyBorder="1" applyAlignment="1">
      <alignment horizontal="right"/>
    </xf>
    <xf numFmtId="0" fontId="10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5" xfId="0" applyFont="1" applyBorder="1"/>
    <xf numFmtId="0" fontId="3" fillId="0" borderId="15" xfId="0" applyFont="1" applyBorder="1" applyAlignment="1">
      <alignment horizontal="right"/>
    </xf>
    <xf numFmtId="9" fontId="3" fillId="0" borderId="17" xfId="0" applyNumberFormat="1" applyFont="1" applyBorder="1"/>
    <xf numFmtId="0" fontId="3" fillId="2" borderId="12" xfId="0" applyFont="1" applyFill="1" applyBorder="1"/>
    <xf numFmtId="0" fontId="3" fillId="0" borderId="7" xfId="0" applyFont="1" applyBorder="1" applyAlignment="1">
      <alignment horizontal="right"/>
    </xf>
    <xf numFmtId="9" fontId="3" fillId="0" borderId="19" xfId="0" applyNumberFormat="1" applyFont="1" applyBorder="1" applyAlignment="1">
      <alignment horizontal="right"/>
    </xf>
    <xf numFmtId="0" fontId="3" fillId="0" borderId="6" xfId="0" applyFont="1" applyBorder="1"/>
    <xf numFmtId="4" fontId="3" fillId="0" borderId="0" xfId="0" applyNumberFormat="1" applyFont="1"/>
    <xf numFmtId="0" fontId="10" fillId="0" borderId="3" xfId="0" applyFont="1" applyBorder="1" applyAlignment="1">
      <alignment horizontal="center" vertical="center" wrapText="1"/>
    </xf>
    <xf numFmtId="0" fontId="10" fillId="0" borderId="15" xfId="0" applyFont="1" applyBorder="1" applyAlignment="1">
      <alignment vertical="center" wrapText="1"/>
    </xf>
    <xf numFmtId="0" fontId="2" fillId="0" borderId="9" xfId="0" applyFont="1" applyBorder="1" applyAlignment="1">
      <alignment horizontal="right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" fontId="11" fillId="0" borderId="22" xfId="0" applyNumberFormat="1" applyFont="1" applyBorder="1" applyAlignment="1">
      <alignment vertical="center" wrapText="1"/>
    </xf>
    <xf numFmtId="3" fontId="11" fillId="0" borderId="21" xfId="0" applyNumberFormat="1" applyFont="1" applyBorder="1" applyAlignment="1">
      <alignment vertical="center" wrapText="1"/>
    </xf>
    <xf numFmtId="3" fontId="10" fillId="0" borderId="22" xfId="0" applyNumberFormat="1" applyFont="1" applyBorder="1" applyAlignment="1">
      <alignment vertical="center" wrapText="1"/>
    </xf>
    <xf numFmtId="3" fontId="11" fillId="0" borderId="23" xfId="0" applyNumberFormat="1" applyFont="1" applyBorder="1" applyAlignment="1">
      <alignment vertical="center" wrapText="1"/>
    </xf>
    <xf numFmtId="3" fontId="10" fillId="2" borderId="14" xfId="0" applyNumberFormat="1" applyFont="1" applyFill="1" applyBorder="1" applyAlignment="1">
      <alignment vertical="center" wrapText="1"/>
    </xf>
    <xf numFmtId="3" fontId="11" fillId="0" borderId="24" xfId="0" applyNumberFormat="1" applyFont="1" applyBorder="1" applyAlignment="1">
      <alignment vertical="center" wrapText="1"/>
    </xf>
    <xf numFmtId="3" fontId="10" fillId="0" borderId="25" xfId="0" applyNumberFormat="1" applyFont="1" applyBorder="1" applyAlignment="1">
      <alignment vertical="center" wrapText="1"/>
    </xf>
  </cellXfs>
  <cellStyles count="8"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" xfId="0" builtinId="0"/>
    <cellStyle name="Normal 5" xfId="6" xr:uid="{2232E526-854E-41E0-AFAE-5F5E9736DB35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customXml" Target="../customXml/item4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Aivo/Documents/Bauschmidt/T&#246;&#246;d/2016/33-E16%20Trimtex/Hinnapakkumistabel_Trimtex_eelarve_12.10.2016.xlsx" TargetMode="External"/><Relationship Id="rId1" Type="http://schemas.openxmlformats.org/officeDocument/2006/relationships/externalLinkPath" Target="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8">
          <cell r="F8">
            <v>2106</v>
          </cell>
        </row>
      </sheetData>
      <sheetData sheetId="21"/>
      <sheetData sheetId="22"/>
      <sheetData sheetId="23">
        <row r="1">
          <cell r="B1" t="str">
            <v>jaan 17</v>
          </cell>
        </row>
        <row r="2">
          <cell r="B2"/>
        </row>
        <row r="3">
          <cell r="B3"/>
        </row>
        <row r="4">
          <cell r="B4"/>
        </row>
        <row r="5">
          <cell r="B5"/>
        </row>
        <row r="6">
          <cell r="B6"/>
        </row>
        <row r="7">
          <cell r="B7"/>
        </row>
        <row r="8">
          <cell r="B8"/>
        </row>
        <row r="9">
          <cell r="B9"/>
        </row>
        <row r="17">
          <cell r="D17">
            <v>7</v>
          </cell>
        </row>
        <row r="20">
          <cell r="D20">
            <v>20</v>
          </cell>
        </row>
      </sheetData>
      <sheetData sheetId="24"/>
      <sheetData sheetId="25"/>
      <sheetData sheetId="26">
        <row r="1">
          <cell r="W1">
            <v>146</v>
          </cell>
        </row>
      </sheetData>
      <sheetData sheetId="27"/>
      <sheetData sheetId="28">
        <row r="1">
          <cell r="N1" t="e">
            <v>#N/A</v>
          </cell>
        </row>
        <row r="4">
          <cell r="L4" t="str">
            <v>900204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1"/>
      <sheetName val="stat__pakkumused1"/>
      <sheetName val="EMTA_pakkumused1"/>
      <sheetName val="koond_pakkumused1"/>
      <sheetName val="vastavuse_hindamine"/>
      <sheetName val="stat__pakkumused"/>
      <sheetName val="EMTA_pakkumused"/>
      <sheetName val="koond_pakkumused"/>
      <sheetName val="vastavuse_hindamine2"/>
      <sheetName val="stat__pakkumused2"/>
      <sheetName val="EMTA_pakkumused2"/>
      <sheetName val="koond_pakkumused2"/>
    </sheetNames>
    <sheetDataSet>
      <sheetData sheetId="0"/>
      <sheetData sheetId="1">
        <row r="2">
          <cell r="F2" t="str">
            <v>üürniku ainukasutuses olev pind (m2)</v>
          </cell>
          <cell r="G2" t="str">
            <v>üürniku arvestuslik ühiskasutatav pind (m2)</v>
          </cell>
          <cell r="H2" t="str">
            <v>Üüripind (m2)</v>
          </cell>
          <cell r="I2" t="str">
            <v>Täiendavate parkimiskohtade kasutustasu kuus (EUR)</v>
          </cell>
          <cell r="K2" t="str">
            <v>Ruumide kasutustasu (puhas netoüür)</v>
          </cell>
          <cell r="L2" t="str">
            <v>Kinnisvara haldamine (haldusteenus) - 100</v>
          </cell>
          <cell r="M2" t="str">
            <v>Tehnohooldus - 200</v>
          </cell>
          <cell r="N2" t="str">
            <v>Heakord - 300</v>
          </cell>
          <cell r="O2" t="str">
            <v>Remonttööd (p 2.17 ja Lisas 2 kirjeldatud ulatuses) - 400</v>
          </cell>
          <cell r="P2" t="str">
            <v>Omanikukohustused - 500</v>
          </cell>
          <cell r="Q2" t="str">
            <v>Tugiteenused  - 700</v>
          </cell>
          <cell r="R2" t="str">
            <v>Umardamise vea parandamine</v>
          </cell>
          <cell r="S2" t="str">
            <v>ÜÜR KOKKU (EUR/m2)</v>
          </cell>
          <cell r="T2" t="str">
            <v>ÜÜR KOKKU - summa kuus</v>
          </cell>
          <cell r="U2" t="str">
            <v>ÜÜR KOKKU (EEK/m2)*</v>
          </cell>
          <cell r="W2" t="str">
            <v>Heakord - 300</v>
          </cell>
          <cell r="X2" t="str">
            <v>Tarbimisteenused (koodid 610 kuni 640), sh</v>
          </cell>
          <cell r="Y2" t="str">
            <v>Elektrienergia 610</v>
          </cell>
          <cell r="Z2" t="str">
            <v>Küte (soojusenergia) - 620</v>
          </cell>
          <cell r="AA2" t="str">
            <v>Vesi ja kanalisatsioon - 630</v>
          </cell>
          <cell r="AB2" t="str">
            <v>Tugiteenused - 700</v>
          </cell>
          <cell r="AC2" t="str">
            <v>Umardamise vea parandamine</v>
          </cell>
          <cell r="AD2" t="str">
            <v>KÕRVALTEENUSTE TASUD KOKKU (EUR/m2)*</v>
          </cell>
          <cell r="AE2" t="str">
            <v>KÕRVALTEENUSTE TASUD KOKKU (summa kuus)</v>
          </cell>
          <cell r="AF2" t="str">
            <v>KÕRVALTEENUSTE TASUD KOKKU (EEK/m2)*</v>
          </cell>
          <cell r="AH2" t="str">
            <v>Üür ja kõrvalteenuste tasud kokku</v>
          </cell>
          <cell r="AI2" t="str">
            <v>Käibemaks</v>
          </cell>
          <cell r="AJ2" t="str">
            <v>Üür ja kõrvalteenuste tasud kuus koos käibemaksuga</v>
          </cell>
          <cell r="AK2" t="str">
            <v>Üür ja kõrvalteenuste tasud kuus koos käibemaksuga (kuus)</v>
          </cell>
          <cell r="AL2" t="str">
            <v>Üür ja kõrvalteenuste tasud kuus koos käibemaksuga (aastas)</v>
          </cell>
          <cell r="AM2" t="str">
            <v>Üür ja kõrvalteenuste tasud kuus koos käibemaksuga (aastas)</v>
          </cell>
          <cell r="AO2" t="str">
            <v>Indeksi koefitsient</v>
          </cell>
          <cell r="AP2" t="str">
            <v>Kõrvalkulude korrigeerimine aastas</v>
          </cell>
          <cell r="AQ2" t="str">
            <v>Lisatud (m2 kuus)</v>
          </cell>
          <cell r="AR2" t="str">
            <v>üüri nüüdisväärtus</v>
          </cell>
          <cell r="AS2" t="str">
            <v>Üüri korrigeerimine</v>
          </cell>
          <cell r="AT2">
            <v>1</v>
          </cell>
          <cell r="AU2">
            <v>2</v>
          </cell>
          <cell r="AV2">
            <v>3</v>
          </cell>
          <cell r="AW2">
            <v>4</v>
          </cell>
          <cell r="AX2">
            <v>5</v>
          </cell>
          <cell r="AY2">
            <v>6</v>
          </cell>
          <cell r="AZ2">
            <v>7</v>
          </cell>
          <cell r="BA2">
            <v>8</v>
          </cell>
          <cell r="BB2">
            <v>9</v>
          </cell>
          <cell r="BC2">
            <v>10</v>
          </cell>
          <cell r="BE2" t="str">
            <v>kõrvalkulude nüüdisväärtus</v>
          </cell>
          <cell r="BG2">
            <v>1</v>
          </cell>
          <cell r="BH2">
            <v>2</v>
          </cell>
          <cell r="BI2">
            <v>3</v>
          </cell>
          <cell r="BJ2">
            <v>4</v>
          </cell>
          <cell r="BK2">
            <v>5</v>
          </cell>
          <cell r="BL2">
            <v>6</v>
          </cell>
          <cell r="BM2">
            <v>7</v>
          </cell>
          <cell r="BN2">
            <v>8</v>
          </cell>
          <cell r="BO2">
            <v>9</v>
          </cell>
          <cell r="BP2">
            <v>10</v>
          </cell>
        </row>
        <row r="3">
          <cell r="E3" t="str">
            <v xml:space="preserve">E.L.L. Kinnisvara AS / Smuuli Kinnisvara OÜJ.Smuuli tee 1, TallinnMTA üüripind </v>
          </cell>
          <cell r="F3">
            <v>7430</v>
          </cell>
          <cell r="G3">
            <v>100</v>
          </cell>
          <cell r="H3">
            <v>7530</v>
          </cell>
          <cell r="I3">
            <v>0</v>
          </cell>
          <cell r="K3">
            <v>9.41</v>
          </cell>
          <cell r="L3">
            <v>0.4</v>
          </cell>
          <cell r="M3">
            <v>0.39</v>
          </cell>
          <cell r="N3">
            <v>0.28000000000000003</v>
          </cell>
          <cell r="O3">
            <v>0.06</v>
          </cell>
          <cell r="P3">
            <v>0.12</v>
          </cell>
          <cell r="Q3">
            <v>0.01</v>
          </cell>
          <cell r="S3">
            <v>10.67</v>
          </cell>
          <cell r="T3">
            <v>80345.100000000006</v>
          </cell>
          <cell r="U3">
            <v>166.94922199999999</v>
          </cell>
          <cell r="W3">
            <v>1.01</v>
          </cell>
          <cell r="X3">
            <v>3.56</v>
          </cell>
          <cell r="Y3">
            <v>2.44</v>
          </cell>
          <cell r="Z3">
            <v>0.94</v>
          </cell>
          <cell r="AA3">
            <v>0.18</v>
          </cell>
          <cell r="AB3">
            <v>0.03</v>
          </cell>
          <cell r="AD3">
            <v>4.5999999999999996</v>
          </cell>
          <cell r="AE3">
            <v>34638</v>
          </cell>
          <cell r="AF3">
            <v>71.97435999999999</v>
          </cell>
          <cell r="AH3">
            <v>15.27</v>
          </cell>
          <cell r="AI3">
            <v>3.0540000000000003</v>
          </cell>
          <cell r="AJ3">
            <v>18.323999999999998</v>
          </cell>
          <cell r="AK3">
            <v>137979.71999999997</v>
          </cell>
          <cell r="AL3">
            <v>1655756.6399999997</v>
          </cell>
          <cell r="AM3">
            <v>25906961.843423992</v>
          </cell>
          <cell r="AO3">
            <v>1</v>
          </cell>
          <cell r="AQ3">
            <v>0</v>
          </cell>
          <cell r="AR3">
            <v>8742611.9704084918</v>
          </cell>
          <cell r="AT3">
            <v>964141.20000000007</v>
          </cell>
          <cell r="AU3">
            <v>990173.01240000001</v>
          </cell>
          <cell r="AV3">
            <v>1016907.6837348</v>
          </cell>
          <cell r="AW3">
            <v>1042330.3758281699</v>
          </cell>
          <cell r="AX3">
            <v>1068388.6352238741</v>
          </cell>
          <cell r="AY3">
            <v>1095098.3511044709</v>
          </cell>
          <cell r="AZ3">
            <v>1122475.8098820825</v>
          </cell>
          <cell r="BA3">
            <v>1150537.7051291345</v>
          </cell>
          <cell r="BB3">
            <v>1179301.1477573628</v>
          </cell>
          <cell r="BC3">
            <v>1208783.6764512968</v>
          </cell>
          <cell r="BE3">
            <v>3769073.5767459283</v>
          </cell>
          <cell r="BG3">
            <v>415656</v>
          </cell>
          <cell r="BH3">
            <v>426878.71199999994</v>
          </cell>
          <cell r="BI3">
            <v>438404.43722399988</v>
          </cell>
          <cell r="BJ3">
            <v>449364.54815459985</v>
          </cell>
          <cell r="BK3">
            <v>460598.66185846482</v>
          </cell>
          <cell r="BL3">
            <v>472113.62840492639</v>
          </cell>
          <cell r="BM3">
            <v>483916.46911504952</v>
          </cell>
          <cell r="BN3">
            <v>496014.38084292569</v>
          </cell>
          <cell r="BO3">
            <v>508414.7403639988</v>
          </cell>
          <cell r="BP3">
            <v>521125.10887309874</v>
          </cell>
        </row>
        <row r="4">
          <cell r="E4" t="str">
            <v>E.L.L. Kinnisvara AS / Smuuli Kinnisvara OÜJ.Smuuli tee 1, TallinnStat üüripind</v>
          </cell>
          <cell r="F4">
            <v>4710</v>
          </cell>
          <cell r="G4">
            <v>100</v>
          </cell>
          <cell r="H4">
            <v>4810</v>
          </cell>
          <cell r="I4">
            <v>0</v>
          </cell>
          <cell r="K4">
            <v>9.41</v>
          </cell>
          <cell r="L4">
            <v>0.4</v>
          </cell>
          <cell r="M4">
            <v>0.39</v>
          </cell>
          <cell r="N4">
            <v>0.28000000000000003</v>
          </cell>
          <cell r="O4">
            <v>0.06</v>
          </cell>
          <cell r="P4">
            <v>0.12</v>
          </cell>
          <cell r="Q4">
            <v>0.01</v>
          </cell>
          <cell r="S4">
            <v>10.67</v>
          </cell>
          <cell r="T4">
            <v>51322.7</v>
          </cell>
          <cell r="U4">
            <v>166.94922199999999</v>
          </cell>
          <cell r="W4">
            <v>1.01</v>
          </cell>
          <cell r="X4">
            <v>3.56</v>
          </cell>
          <cell r="Y4">
            <v>2.44</v>
          </cell>
          <cell r="Z4">
            <v>0.94</v>
          </cell>
          <cell r="AA4">
            <v>0.18</v>
          </cell>
          <cell r="AB4">
            <v>0.03</v>
          </cell>
          <cell r="AD4">
            <v>4.5999999999999996</v>
          </cell>
          <cell r="AE4">
            <v>22126</v>
          </cell>
          <cell r="AF4">
            <v>71.97435999999999</v>
          </cell>
          <cell r="AH4">
            <v>15.27</v>
          </cell>
          <cell r="AI4">
            <v>3.0540000000000003</v>
          </cell>
          <cell r="AJ4">
            <v>18.323999999999998</v>
          </cell>
          <cell r="AK4">
            <v>88138.439999999988</v>
          </cell>
          <cell r="AL4">
            <v>1057661.2799999998</v>
          </cell>
          <cell r="AM4">
            <v>16548802.983647997</v>
          </cell>
          <cell r="AO4">
            <v>1</v>
          </cell>
          <cell r="AQ4">
            <v>0</v>
          </cell>
          <cell r="AR4">
            <v>5584590.1165557541</v>
          </cell>
          <cell r="AT4">
            <v>615872.39999999991</v>
          </cell>
          <cell r="AU4">
            <v>632500.95479999983</v>
          </cell>
          <cell r="AV4">
            <v>649578.48057959974</v>
          </cell>
          <cell r="AW4">
            <v>665817.94259408966</v>
          </cell>
          <cell r="AX4">
            <v>682463.3911589419</v>
          </cell>
          <cell r="AY4">
            <v>699524.97593791538</v>
          </cell>
          <cell r="AZ4">
            <v>717013.10033636319</v>
          </cell>
          <cell r="BA4">
            <v>734938.42784477223</v>
          </cell>
          <cell r="BB4">
            <v>753311.88854089146</v>
          </cell>
          <cell r="BC4">
            <v>772144.68575441372</v>
          </cell>
          <cell r="BE4">
            <v>2407602.1121046366</v>
          </cell>
          <cell r="BG4">
            <v>265512</v>
          </cell>
          <cell r="BH4">
            <v>272680.82399999996</v>
          </cell>
          <cell r="BI4">
            <v>280043.20624799991</v>
          </cell>
          <cell r="BJ4">
            <v>287044.2864041999</v>
          </cell>
          <cell r="BK4">
            <v>294220.39356430486</v>
          </cell>
          <cell r="BL4">
            <v>301575.90340341243</v>
          </cell>
          <cell r="BM4">
            <v>309115.30098849774</v>
          </cell>
          <cell r="BN4">
            <v>316843.18351321016</v>
          </cell>
          <cell r="BO4">
            <v>324764.26310104039</v>
          </cell>
          <cell r="BP4">
            <v>332883.36967856635</v>
          </cell>
        </row>
        <row r="5">
          <cell r="E5" t="str">
            <v>E.L.L. Kinnisvara AS / Smuuli Kinnisvara OÜJ.Smuuli tee 1, TallinnKoondpakkumine</v>
          </cell>
          <cell r="F5">
            <v>12140</v>
          </cell>
          <cell r="G5">
            <v>200</v>
          </cell>
          <cell r="H5">
            <v>12340</v>
          </cell>
          <cell r="I5">
            <v>0</v>
          </cell>
          <cell r="K5">
            <v>9.41</v>
          </cell>
          <cell r="L5">
            <v>0.4</v>
          </cell>
          <cell r="M5">
            <v>0.39</v>
          </cell>
          <cell r="N5">
            <v>0.28000000000000003</v>
          </cell>
          <cell r="O5">
            <v>0.06</v>
          </cell>
          <cell r="P5">
            <v>0.12</v>
          </cell>
          <cell r="Q5">
            <v>0.01</v>
          </cell>
          <cell r="S5">
            <v>10.67</v>
          </cell>
          <cell r="T5">
            <v>131667.79999999999</v>
          </cell>
          <cell r="U5">
            <v>166.94922199999999</v>
          </cell>
          <cell r="W5">
            <v>1.01</v>
          </cell>
          <cell r="X5">
            <v>3.56</v>
          </cell>
          <cell r="Y5">
            <v>2.44</v>
          </cell>
          <cell r="Z5">
            <v>0.94</v>
          </cell>
          <cell r="AA5">
            <v>0.18</v>
          </cell>
          <cell r="AB5">
            <v>0.03</v>
          </cell>
          <cell r="AD5">
            <v>4.5999999999999996</v>
          </cell>
          <cell r="AE5">
            <v>56763.999999999993</v>
          </cell>
          <cell r="AF5">
            <v>71.97435999999999</v>
          </cell>
          <cell r="AH5">
            <v>15.27</v>
          </cell>
          <cell r="AI5">
            <v>3.0540000000000003</v>
          </cell>
          <cell r="AJ5">
            <v>18.323999999999998</v>
          </cell>
          <cell r="AK5">
            <v>226118.15999999997</v>
          </cell>
          <cell r="AL5">
            <v>2713417.92</v>
          </cell>
          <cell r="AM5">
            <v>42455764.827071995</v>
          </cell>
          <cell r="AO5">
            <v>1</v>
          </cell>
          <cell r="AQ5">
            <v>0</v>
          </cell>
          <cell r="AR5">
            <v>14327202.086964246</v>
          </cell>
          <cell r="AT5">
            <v>1580013.5999999999</v>
          </cell>
          <cell r="AU5">
            <v>1622673.9671999996</v>
          </cell>
          <cell r="AV5">
            <v>1666486.1643143995</v>
          </cell>
          <cell r="AW5">
            <v>1708148.3184222593</v>
          </cell>
          <cell r="AX5">
            <v>1750852.0263828156</v>
          </cell>
          <cell r="AY5">
            <v>1794623.3270423857</v>
          </cell>
          <cell r="AZ5">
            <v>1839488.9102184451</v>
          </cell>
          <cell r="BA5">
            <v>1885476.1329739061</v>
          </cell>
          <cell r="BB5">
            <v>1932613.0362982536</v>
          </cell>
          <cell r="BC5">
            <v>1980928.3622057098</v>
          </cell>
          <cell r="BE5">
            <v>6176675.6888505649</v>
          </cell>
          <cell r="BG5">
            <v>681167.99999999988</v>
          </cell>
          <cell r="BH5">
            <v>699559.53599999985</v>
          </cell>
          <cell r="BI5">
            <v>718447.64347199979</v>
          </cell>
          <cell r="BJ5">
            <v>736408.83455879975</v>
          </cell>
          <cell r="BK5">
            <v>754819.05542276963</v>
          </cell>
          <cell r="BL5">
            <v>773689.53180833883</v>
          </cell>
          <cell r="BM5">
            <v>793031.77010354726</v>
          </cell>
          <cell r="BN5">
            <v>812857.5643561359</v>
          </cell>
          <cell r="BO5">
            <v>833179.00346503919</v>
          </cell>
          <cell r="BP5">
            <v>854008.47855166509</v>
          </cell>
        </row>
        <row r="6">
          <cell r="E6" t="str">
            <v xml:space="preserve">E.L.L. Kinnisvara AS / Rannamõisa Kinnisvara OÜRannamõisa 4a, TallinnMTA üüripind </v>
          </cell>
          <cell r="F6">
            <v>7430</v>
          </cell>
          <cell r="G6">
            <v>100</v>
          </cell>
          <cell r="H6">
            <v>7530</v>
          </cell>
          <cell r="I6">
            <v>0</v>
          </cell>
          <cell r="K6">
            <v>9.59</v>
          </cell>
          <cell r="L6">
            <v>0.4</v>
          </cell>
          <cell r="M6">
            <v>0.39</v>
          </cell>
          <cell r="N6">
            <v>0.28000000000000003</v>
          </cell>
          <cell r="O6">
            <v>0.06</v>
          </cell>
          <cell r="P6">
            <v>0.12</v>
          </cell>
          <cell r="Q6">
            <v>0.01</v>
          </cell>
          <cell r="S6">
            <v>10.85</v>
          </cell>
          <cell r="T6">
            <v>81700.5</v>
          </cell>
          <cell r="U6">
            <v>169.76560999999998</v>
          </cell>
          <cell r="W6">
            <v>1.01</v>
          </cell>
          <cell r="X6">
            <v>3.56</v>
          </cell>
          <cell r="Y6">
            <v>2.44</v>
          </cell>
          <cell r="Z6">
            <v>0.91</v>
          </cell>
          <cell r="AA6">
            <v>0.21</v>
          </cell>
          <cell r="AB6">
            <v>0.03</v>
          </cell>
          <cell r="AD6">
            <v>4.5999999999999996</v>
          </cell>
          <cell r="AE6">
            <v>34638</v>
          </cell>
          <cell r="AF6">
            <v>71.97435999999999</v>
          </cell>
          <cell r="AH6">
            <v>15.45</v>
          </cell>
          <cell r="AI6">
            <v>3.09</v>
          </cell>
          <cell r="AJ6">
            <v>18.54</v>
          </cell>
          <cell r="AK6">
            <v>139606.19999999998</v>
          </cell>
          <cell r="AL6">
            <v>1675274.4</v>
          </cell>
          <cell r="AM6">
            <v>26212348.427039996</v>
          </cell>
          <cell r="AO6">
            <v>1</v>
          </cell>
          <cell r="AQ6">
            <v>0</v>
          </cell>
          <cell r="AR6">
            <v>8890097.4581941999</v>
          </cell>
          <cell r="AT6">
            <v>980406</v>
          </cell>
          <cell r="AU6">
            <v>1006876.9619999999</v>
          </cell>
          <cell r="AV6">
            <v>1034062.6399739998</v>
          </cell>
          <cell r="AW6">
            <v>1059914.2059733497</v>
          </cell>
          <cell r="AX6">
            <v>1086412.0611226833</v>
          </cell>
          <cell r="AY6">
            <v>1113572.3626507504</v>
          </cell>
          <cell r="AZ6">
            <v>1141411.6717170191</v>
          </cell>
          <cell r="BA6">
            <v>1169946.9635099445</v>
          </cell>
          <cell r="BB6">
            <v>1199195.6375976929</v>
          </cell>
          <cell r="BC6">
            <v>1229175.5285376352</v>
          </cell>
          <cell r="BE6">
            <v>3769073.5767459283</v>
          </cell>
          <cell r="BG6">
            <v>415656</v>
          </cell>
          <cell r="BH6">
            <v>426878.71199999994</v>
          </cell>
          <cell r="BI6">
            <v>438404.43722399988</v>
          </cell>
          <cell r="BJ6">
            <v>449364.54815459985</v>
          </cell>
          <cell r="BK6">
            <v>460598.66185846482</v>
          </cell>
          <cell r="BL6">
            <v>472113.62840492639</v>
          </cell>
          <cell r="BM6">
            <v>483916.46911504952</v>
          </cell>
          <cell r="BN6">
            <v>496014.38084292569</v>
          </cell>
          <cell r="BO6">
            <v>508414.7403639988</v>
          </cell>
          <cell r="BP6">
            <v>521125.10887309874</v>
          </cell>
        </row>
        <row r="7">
          <cell r="E7" t="str">
            <v>E.L.L. Kinnisvara AS / Rannamõisa Kinnisvara OÜRannamõisa 4a, TallinnStat üüripind</v>
          </cell>
          <cell r="F7">
            <v>4710</v>
          </cell>
          <cell r="G7">
            <v>100</v>
          </cell>
          <cell r="H7">
            <v>4810</v>
          </cell>
          <cell r="I7">
            <v>0</v>
          </cell>
          <cell r="K7">
            <v>9.59</v>
          </cell>
          <cell r="L7">
            <v>0.4</v>
          </cell>
          <cell r="M7">
            <v>0.39</v>
          </cell>
          <cell r="N7">
            <v>0.28000000000000003</v>
          </cell>
          <cell r="O7">
            <v>0.06</v>
          </cell>
          <cell r="P7">
            <v>0.12</v>
          </cell>
          <cell r="Q7">
            <v>0.01</v>
          </cell>
          <cell r="S7">
            <v>10.85</v>
          </cell>
          <cell r="T7">
            <v>52188.5</v>
          </cell>
          <cell r="U7">
            <v>169.76560999999998</v>
          </cell>
          <cell r="W7">
            <v>1.01</v>
          </cell>
          <cell r="X7">
            <v>3.56</v>
          </cell>
          <cell r="Y7">
            <v>2.44</v>
          </cell>
          <cell r="Z7">
            <v>0.91</v>
          </cell>
          <cell r="AA7">
            <v>0.21</v>
          </cell>
          <cell r="AB7">
            <v>0.03</v>
          </cell>
          <cell r="AD7">
            <v>4.5999999999999996</v>
          </cell>
          <cell r="AE7">
            <v>22126</v>
          </cell>
          <cell r="AF7">
            <v>71.97435999999999</v>
          </cell>
          <cell r="AH7">
            <v>15.45</v>
          </cell>
          <cell r="AI7">
            <v>3.09</v>
          </cell>
          <cell r="AJ7">
            <v>18.54</v>
          </cell>
          <cell r="AK7">
            <v>89177.4</v>
          </cell>
          <cell r="AL7">
            <v>1070128.7999999998</v>
          </cell>
          <cell r="AM7">
            <v>16743877.282079997</v>
          </cell>
          <cell r="AO7">
            <v>1</v>
          </cell>
          <cell r="AQ7">
            <v>0</v>
          </cell>
          <cell r="AR7">
            <v>5678800.6339859385</v>
          </cell>
          <cell r="AT7">
            <v>626262</v>
          </cell>
          <cell r="AU7">
            <v>643171.07399999991</v>
          </cell>
          <cell r="AV7">
            <v>660536.69299799984</v>
          </cell>
          <cell r="AW7">
            <v>677050.11032294983</v>
          </cell>
          <cell r="AX7">
            <v>693976.36308102356</v>
          </cell>
          <cell r="AY7">
            <v>711325.77215804905</v>
          </cell>
          <cell r="AZ7">
            <v>729108.91646200023</v>
          </cell>
          <cell r="BA7">
            <v>747336.63937355019</v>
          </cell>
          <cell r="BB7">
            <v>766020.05535788892</v>
          </cell>
          <cell r="BC7">
            <v>785170.55674183613</v>
          </cell>
          <cell r="BE7">
            <v>2407602.1121046366</v>
          </cell>
          <cell r="BG7">
            <v>265512</v>
          </cell>
          <cell r="BH7">
            <v>272680.82399999996</v>
          </cell>
          <cell r="BI7">
            <v>280043.20624799991</v>
          </cell>
          <cell r="BJ7">
            <v>287044.2864041999</v>
          </cell>
          <cell r="BK7">
            <v>294220.39356430486</v>
          </cell>
          <cell r="BL7">
            <v>301575.90340341243</v>
          </cell>
          <cell r="BM7">
            <v>309115.30098849774</v>
          </cell>
          <cell r="BN7">
            <v>316843.18351321016</v>
          </cell>
          <cell r="BO7">
            <v>324764.26310104039</v>
          </cell>
          <cell r="BP7">
            <v>332883.36967856635</v>
          </cell>
        </row>
        <row r="8">
          <cell r="E8" t="str">
            <v>E.L.L. Kinnisvara AS / Rannamõisa Kinnisvara OÜRannamõisa 4a, TallinnKoondpakkumine</v>
          </cell>
          <cell r="F8">
            <v>12140</v>
          </cell>
          <cell r="G8">
            <v>200</v>
          </cell>
          <cell r="H8">
            <v>12340</v>
          </cell>
          <cell r="I8">
            <v>0</v>
          </cell>
          <cell r="K8">
            <v>9.59</v>
          </cell>
          <cell r="L8">
            <v>0.4</v>
          </cell>
          <cell r="M8">
            <v>0.39</v>
          </cell>
          <cell r="N8">
            <v>0.28000000000000003</v>
          </cell>
          <cell r="O8">
            <v>0.06</v>
          </cell>
          <cell r="P8">
            <v>0.12</v>
          </cell>
          <cell r="Q8">
            <v>0.01</v>
          </cell>
          <cell r="S8">
            <v>10.85</v>
          </cell>
          <cell r="T8">
            <v>133889</v>
          </cell>
          <cell r="U8">
            <v>169.76560999999998</v>
          </cell>
          <cell r="W8">
            <v>1.01</v>
          </cell>
          <cell r="X8">
            <v>3.56</v>
          </cell>
          <cell r="Y8">
            <v>2.44</v>
          </cell>
          <cell r="Z8">
            <v>0.91</v>
          </cell>
          <cell r="AA8">
            <v>0.21</v>
          </cell>
          <cell r="AB8">
            <v>0.03</v>
          </cell>
          <cell r="AD8">
            <v>4.5999999999999996</v>
          </cell>
          <cell r="AE8">
            <v>56763.999999999993</v>
          </cell>
          <cell r="AF8">
            <v>71.97435999999999</v>
          </cell>
          <cell r="AH8">
            <v>15.45</v>
          </cell>
          <cell r="AI8">
            <v>3.09</v>
          </cell>
          <cell r="AJ8">
            <v>18.54</v>
          </cell>
          <cell r="AK8">
            <v>228783.59999999998</v>
          </cell>
          <cell r="AL8">
            <v>2745403.1999999997</v>
          </cell>
          <cell r="AM8">
            <v>42956225.70911999</v>
          </cell>
          <cell r="AO8">
            <v>1</v>
          </cell>
          <cell r="AQ8">
            <v>0</v>
          </cell>
          <cell r="AR8">
            <v>14568898.09218014</v>
          </cell>
          <cell r="AT8">
            <v>1606668</v>
          </cell>
          <cell r="AU8">
            <v>1650048.0359999998</v>
          </cell>
          <cell r="AV8">
            <v>1694599.3329719997</v>
          </cell>
          <cell r="AW8">
            <v>1736964.3162962995</v>
          </cell>
          <cell r="AX8">
            <v>1780388.4242037067</v>
          </cell>
          <cell r="AY8">
            <v>1824898.1348087993</v>
          </cell>
          <cell r="AZ8">
            <v>1870520.588179019</v>
          </cell>
          <cell r="BA8">
            <v>1917283.6028834945</v>
          </cell>
          <cell r="BB8">
            <v>1965215.6929555817</v>
          </cell>
          <cell r="BC8">
            <v>2014346.085279471</v>
          </cell>
          <cell r="BE8">
            <v>6176675.6888505649</v>
          </cell>
          <cell r="BG8">
            <v>681167.99999999988</v>
          </cell>
          <cell r="BH8">
            <v>699559.53599999985</v>
          </cell>
          <cell r="BI8">
            <v>718447.64347199979</v>
          </cell>
          <cell r="BJ8">
            <v>736408.83455879975</v>
          </cell>
          <cell r="BK8">
            <v>754819.05542276963</v>
          </cell>
          <cell r="BL8">
            <v>773689.53180833883</v>
          </cell>
          <cell r="BM8">
            <v>793031.77010354726</v>
          </cell>
          <cell r="BN8">
            <v>812857.5643561359</v>
          </cell>
          <cell r="BO8">
            <v>833179.00346503919</v>
          </cell>
          <cell r="BP8">
            <v>854008.47855166509</v>
          </cell>
        </row>
        <row r="9">
          <cell r="E9" t="str">
            <v xml:space="preserve">E.L.L. Kinnisvara AS / AS JärvevanaValukoja 24, TallinnMTA üüripind </v>
          </cell>
          <cell r="F9">
            <v>7430</v>
          </cell>
          <cell r="G9">
            <v>100</v>
          </cell>
          <cell r="H9">
            <v>7530</v>
          </cell>
          <cell r="I9">
            <v>0</v>
          </cell>
          <cell r="K9">
            <v>8.59</v>
          </cell>
          <cell r="L9">
            <v>0.4</v>
          </cell>
          <cell r="M9">
            <v>0.39</v>
          </cell>
          <cell r="N9">
            <v>0.28000000000000003</v>
          </cell>
          <cell r="O9">
            <v>0.06</v>
          </cell>
          <cell r="P9">
            <v>0.12</v>
          </cell>
          <cell r="Q9">
            <v>0.01</v>
          </cell>
          <cell r="S9">
            <v>9.85</v>
          </cell>
          <cell r="T9">
            <v>74170.5</v>
          </cell>
          <cell r="U9">
            <v>154.11900999999997</v>
          </cell>
          <cell r="W9">
            <v>1.01</v>
          </cell>
          <cell r="X9">
            <v>3.56</v>
          </cell>
          <cell r="Y9">
            <v>2.44</v>
          </cell>
          <cell r="Z9">
            <v>0.91</v>
          </cell>
          <cell r="AA9">
            <v>0.21</v>
          </cell>
          <cell r="AB9">
            <v>0.03</v>
          </cell>
          <cell r="AD9">
            <v>4.5999999999999996</v>
          </cell>
          <cell r="AE9">
            <v>34638</v>
          </cell>
          <cell r="AF9">
            <v>71.97435999999999</v>
          </cell>
          <cell r="AH9">
            <v>14.45</v>
          </cell>
          <cell r="AI9">
            <v>2.89</v>
          </cell>
          <cell r="AJ9">
            <v>17.34</v>
          </cell>
          <cell r="AK9">
            <v>130570.2</v>
          </cell>
          <cell r="AL9">
            <v>1566842.4</v>
          </cell>
          <cell r="AM9">
            <v>24515756.295839999</v>
          </cell>
          <cell r="AO9">
            <v>1</v>
          </cell>
          <cell r="AQ9">
            <v>0</v>
          </cell>
          <cell r="AR9">
            <v>8070733.6371624786</v>
          </cell>
          <cell r="AT9">
            <v>890046</v>
          </cell>
          <cell r="AU9">
            <v>914077.24199999997</v>
          </cell>
          <cell r="AV9">
            <v>938757.32753399992</v>
          </cell>
          <cell r="AW9">
            <v>962226.26072234986</v>
          </cell>
          <cell r="AX9">
            <v>986281.91724040848</v>
          </cell>
          <cell r="AY9">
            <v>1010938.9651714186</v>
          </cell>
          <cell r="AZ9">
            <v>1036212.439300704</v>
          </cell>
          <cell r="BA9">
            <v>1062117.7502832215</v>
          </cell>
          <cell r="BB9">
            <v>1088670.694040302</v>
          </cell>
          <cell r="BC9">
            <v>1115887.4613913095</v>
          </cell>
          <cell r="BE9">
            <v>3769073.5767459283</v>
          </cell>
          <cell r="BG9">
            <v>415656</v>
          </cell>
          <cell r="BH9">
            <v>426878.71199999994</v>
          </cell>
          <cell r="BI9">
            <v>438404.43722399988</v>
          </cell>
          <cell r="BJ9">
            <v>449364.54815459985</v>
          </cell>
          <cell r="BK9">
            <v>460598.66185846482</v>
          </cell>
          <cell r="BL9">
            <v>472113.62840492639</v>
          </cell>
          <cell r="BM9">
            <v>483916.46911504952</v>
          </cell>
          <cell r="BN9">
            <v>496014.38084292569</v>
          </cell>
          <cell r="BO9">
            <v>508414.7403639988</v>
          </cell>
          <cell r="BP9">
            <v>521125.10887309874</v>
          </cell>
        </row>
        <row r="10">
          <cell r="E10" t="str">
            <v>E.L.L. Kinnisvara AS / AS JärvevanaValukoja 24, TallinnStat üüripind</v>
          </cell>
          <cell r="F10">
            <v>4710</v>
          </cell>
          <cell r="G10">
            <v>100</v>
          </cell>
          <cell r="H10">
            <v>4810</v>
          </cell>
          <cell r="I10">
            <v>0</v>
          </cell>
          <cell r="K10">
            <v>8.59</v>
          </cell>
          <cell r="L10">
            <v>0.4</v>
          </cell>
          <cell r="M10">
            <v>0.39</v>
          </cell>
          <cell r="N10">
            <v>0.28000000000000003</v>
          </cell>
          <cell r="O10">
            <v>0.06</v>
          </cell>
          <cell r="P10">
            <v>0.12</v>
          </cell>
          <cell r="Q10">
            <v>0.01</v>
          </cell>
          <cell r="S10">
            <v>9.85</v>
          </cell>
          <cell r="T10">
            <v>47378.5</v>
          </cell>
          <cell r="U10">
            <v>154.11900999999997</v>
          </cell>
          <cell r="W10">
            <v>1.01</v>
          </cell>
          <cell r="X10">
            <v>3.56</v>
          </cell>
          <cell r="Y10">
            <v>2.44</v>
          </cell>
          <cell r="Z10">
            <v>0.91</v>
          </cell>
          <cell r="AA10">
            <v>0.21</v>
          </cell>
          <cell r="AB10">
            <v>0.03</v>
          </cell>
          <cell r="AD10">
            <v>4.5999999999999996</v>
          </cell>
          <cell r="AE10">
            <v>22126</v>
          </cell>
          <cell r="AF10">
            <v>71.97435999999999</v>
          </cell>
          <cell r="AH10">
            <v>14.45</v>
          </cell>
          <cell r="AI10">
            <v>2.89</v>
          </cell>
          <cell r="AJ10">
            <v>17.34</v>
          </cell>
          <cell r="AK10">
            <v>83405.399999999994</v>
          </cell>
          <cell r="AL10">
            <v>1000864.7999999999</v>
          </cell>
          <cell r="AM10">
            <v>15660131.179679999</v>
          </cell>
          <cell r="AO10">
            <v>1</v>
          </cell>
          <cell r="AQ10">
            <v>0</v>
          </cell>
          <cell r="AR10">
            <v>5155408.8704849305</v>
          </cell>
          <cell r="AT10">
            <v>568542</v>
          </cell>
          <cell r="AU10">
            <v>583892.63399999996</v>
          </cell>
          <cell r="AV10">
            <v>599657.73511799995</v>
          </cell>
          <cell r="AW10">
            <v>614649.17849594995</v>
          </cell>
          <cell r="AX10">
            <v>630015.40795834863</v>
          </cell>
          <cell r="AY10">
            <v>645765.79315730731</v>
          </cell>
          <cell r="AZ10">
            <v>661909.93798623991</v>
          </cell>
          <cell r="BA10">
            <v>678457.68643589586</v>
          </cell>
          <cell r="BB10">
            <v>695419.12859679316</v>
          </cell>
          <cell r="BC10">
            <v>712804.60681171296</v>
          </cell>
          <cell r="BE10">
            <v>2407602.1121046366</v>
          </cell>
          <cell r="BG10">
            <v>265512</v>
          </cell>
          <cell r="BH10">
            <v>272680.82399999996</v>
          </cell>
          <cell r="BI10">
            <v>280043.20624799991</v>
          </cell>
          <cell r="BJ10">
            <v>287044.2864041999</v>
          </cell>
          <cell r="BK10">
            <v>294220.39356430486</v>
          </cell>
          <cell r="BL10">
            <v>301575.90340341243</v>
          </cell>
          <cell r="BM10">
            <v>309115.30098849774</v>
          </cell>
          <cell r="BN10">
            <v>316843.18351321016</v>
          </cell>
          <cell r="BO10">
            <v>324764.26310104039</v>
          </cell>
          <cell r="BP10">
            <v>332883.36967856635</v>
          </cell>
        </row>
        <row r="11">
          <cell r="E11" t="str">
            <v>E.L.L. Kinnisvara AS / AS JärvevanaValukoja 24, TallinnKoondpakkumine</v>
          </cell>
          <cell r="F11">
            <v>12140</v>
          </cell>
          <cell r="G11">
            <v>200</v>
          </cell>
          <cell r="H11">
            <v>12340</v>
          </cell>
          <cell r="I11">
            <v>0</v>
          </cell>
          <cell r="K11">
            <v>8.59</v>
          </cell>
          <cell r="L11">
            <v>0.4</v>
          </cell>
          <cell r="M11">
            <v>0.39</v>
          </cell>
          <cell r="N11">
            <v>0.28000000000000003</v>
          </cell>
          <cell r="O11">
            <v>0.06</v>
          </cell>
          <cell r="P11">
            <v>0.12</v>
          </cell>
          <cell r="Q11">
            <v>0.01</v>
          </cell>
          <cell r="S11">
            <v>9.85</v>
          </cell>
          <cell r="T11">
            <v>121549</v>
          </cell>
          <cell r="U11">
            <v>154.11900999999997</v>
          </cell>
          <cell r="W11">
            <v>1.01</v>
          </cell>
          <cell r="X11">
            <v>3.56</v>
          </cell>
          <cell r="Y11">
            <v>2.44</v>
          </cell>
          <cell r="Z11">
            <v>0.91</v>
          </cell>
          <cell r="AA11">
            <v>0.21</v>
          </cell>
          <cell r="AB11">
            <v>0.03</v>
          </cell>
          <cell r="AD11">
            <v>4.5999999999999996</v>
          </cell>
          <cell r="AE11">
            <v>56763.999999999993</v>
          </cell>
          <cell r="AF11">
            <v>71.97435999999999</v>
          </cell>
          <cell r="AH11">
            <v>14.45</v>
          </cell>
          <cell r="AI11">
            <v>2.89</v>
          </cell>
          <cell r="AJ11">
            <v>17.34</v>
          </cell>
          <cell r="AK11">
            <v>213975.6</v>
          </cell>
          <cell r="AL11">
            <v>2567707.2000000002</v>
          </cell>
          <cell r="AM11">
            <v>40175887.47552</v>
          </cell>
          <cell r="AO11">
            <v>1</v>
          </cell>
          <cell r="AQ11">
            <v>0</v>
          </cell>
          <cell r="AR11">
            <v>13226142.507647406</v>
          </cell>
          <cell r="AT11">
            <v>1458588</v>
          </cell>
          <cell r="AU11">
            <v>1497969.8759999999</v>
          </cell>
          <cell r="AV11">
            <v>1538415.0626519998</v>
          </cell>
          <cell r="AW11">
            <v>1576875.4392182997</v>
          </cell>
          <cell r="AX11">
            <v>1616297.325198757</v>
          </cell>
          <cell r="AY11">
            <v>1656704.7583287258</v>
          </cell>
          <cell r="AZ11">
            <v>1698122.3772869438</v>
          </cell>
          <cell r="BA11">
            <v>1740575.4367191172</v>
          </cell>
          <cell r="BB11">
            <v>1784089.8226370949</v>
          </cell>
          <cell r="BC11">
            <v>1828692.068203022</v>
          </cell>
          <cell r="BE11">
            <v>6176675.6888505649</v>
          </cell>
          <cell r="BG11">
            <v>681167.99999999988</v>
          </cell>
          <cell r="BH11">
            <v>699559.53599999985</v>
          </cell>
          <cell r="BI11">
            <v>718447.64347199979</v>
          </cell>
          <cell r="BJ11">
            <v>736408.83455879975</v>
          </cell>
          <cell r="BK11">
            <v>754819.05542276963</v>
          </cell>
          <cell r="BL11">
            <v>773689.53180833883</v>
          </cell>
          <cell r="BM11">
            <v>793031.77010354726</v>
          </cell>
          <cell r="BN11">
            <v>812857.5643561359</v>
          </cell>
          <cell r="BO11">
            <v>833179.00346503919</v>
          </cell>
          <cell r="BP11">
            <v>854008.47855166509</v>
          </cell>
        </row>
        <row r="12">
          <cell r="E12" t="str">
            <v>AS YIT Ehitus / Ühiselamu Projekt OÜPärnu mnt 156/Vaari 1, TallinnKoondpakkumine</v>
          </cell>
          <cell r="F12">
            <v>12388</v>
          </cell>
          <cell r="G12">
            <v>0</v>
          </cell>
          <cell r="H12">
            <v>12388</v>
          </cell>
          <cell r="I12">
            <v>12.782329707412474</v>
          </cell>
          <cell r="K12">
            <v>11.491953523449185</v>
          </cell>
          <cell r="L12">
            <v>0.15722265540117342</v>
          </cell>
          <cell r="M12">
            <v>0.57648306980430253</v>
          </cell>
          <cell r="N12">
            <v>0.13165799598634848</v>
          </cell>
          <cell r="O12">
            <v>0.25564659414824947</v>
          </cell>
          <cell r="P12">
            <v>0.12462771464727161</v>
          </cell>
          <cell r="Q12">
            <v>1.5338795648894968E-2</v>
          </cell>
          <cell r="R12">
            <v>8.1813926582441354E-4</v>
          </cell>
          <cell r="S12">
            <v>12.753748488351249</v>
          </cell>
          <cell r="T12">
            <v>157993.43627369526</v>
          </cell>
          <cell r="U12">
            <v>199.55280109783664</v>
          </cell>
          <cell r="W12">
            <v>0.76566154947400722</v>
          </cell>
          <cell r="X12">
            <v>3.5151406695384302</v>
          </cell>
          <cell r="Y12">
            <v>2.5564659414824948</v>
          </cell>
          <cell r="Z12">
            <v>0.76693978244474836</v>
          </cell>
          <cell r="AA12">
            <v>0.19173494561118709</v>
          </cell>
          <cell r="AB12">
            <v>7.6693978244474839E-3</v>
          </cell>
          <cell r="AC12">
            <v>0</v>
          </cell>
          <cell r="AD12">
            <v>4.288471616836885</v>
          </cell>
          <cell r="AE12">
            <v>53125.586389375334</v>
          </cell>
          <cell r="AF12">
            <v>67.100000000000009</v>
          </cell>
          <cell r="AH12">
            <v>17.042220105188136</v>
          </cell>
          <cell r="AI12">
            <v>3.4084440210376274</v>
          </cell>
          <cell r="AJ12">
            <v>20.450664126225764</v>
          </cell>
          <cell r="AK12">
            <v>253342.82719568477</v>
          </cell>
          <cell r="AL12">
            <v>3040113.9263482173</v>
          </cell>
          <cell r="AM12">
            <v>47567446.560000017</v>
          </cell>
          <cell r="AO12">
            <v>1</v>
          </cell>
          <cell r="AQ12">
            <v>0</v>
          </cell>
          <cell r="AR12">
            <v>17191780.297894701</v>
          </cell>
          <cell r="AT12">
            <v>1895921.2352843431</v>
          </cell>
          <cell r="AU12">
            <v>1947111.1086370202</v>
          </cell>
          <cell r="AV12">
            <v>1999683.1085702197</v>
          </cell>
          <cell r="AW12">
            <v>2049675.186284475</v>
          </cell>
          <cell r="AX12">
            <v>2100917.0659415866</v>
          </cell>
          <cell r="AY12">
            <v>2153439.9925901261</v>
          </cell>
          <cell r="AZ12">
            <v>2207275.9924048791</v>
          </cell>
          <cell r="BA12">
            <v>2262457.8922150009</v>
          </cell>
          <cell r="BB12">
            <v>2319019.3395203757</v>
          </cell>
          <cell r="BC12">
            <v>2376994.823008385</v>
          </cell>
          <cell r="BE12">
            <v>5780768.055584264</v>
          </cell>
          <cell r="BG12">
            <v>637507.03667250404</v>
          </cell>
          <cell r="BH12">
            <v>654719.72666266165</v>
          </cell>
          <cell r="BI12">
            <v>672397.15928255348</v>
          </cell>
          <cell r="BJ12">
            <v>689207.08826461725</v>
          </cell>
          <cell r="BK12">
            <v>706437.26547123259</v>
          </cell>
          <cell r="BL12">
            <v>724098.19710801332</v>
          </cell>
          <cell r="BM12">
            <v>742200.65203571355</v>
          </cell>
          <cell r="BN12">
            <v>760755.66833660635</v>
          </cell>
          <cell r="BO12">
            <v>779774.56004502147</v>
          </cell>
          <cell r="BP12">
            <v>799268.92404614692</v>
          </cell>
        </row>
        <row r="13">
          <cell r="E13" t="str">
            <v xml:space="preserve">Zelluloosi Kinnisvara OÜTartu mnt 80j, TallinnMTA üüripind </v>
          </cell>
          <cell r="F13">
            <v>7355</v>
          </cell>
          <cell r="H13">
            <v>7355</v>
          </cell>
          <cell r="I13">
            <v>20</v>
          </cell>
          <cell r="K13">
            <v>7.5</v>
          </cell>
          <cell r="M13">
            <v>0.3</v>
          </cell>
          <cell r="N13">
            <v>0.2</v>
          </cell>
          <cell r="S13">
            <v>8</v>
          </cell>
          <cell r="T13">
            <v>58840</v>
          </cell>
          <cell r="U13">
            <v>125.1728</v>
          </cell>
          <cell r="X13">
            <v>2.5</v>
          </cell>
          <cell r="Y13">
            <v>2.5</v>
          </cell>
          <cell r="AD13">
            <v>2.5</v>
          </cell>
          <cell r="AE13">
            <v>18387.5</v>
          </cell>
          <cell r="AF13">
            <v>39.116500000000002</v>
          </cell>
          <cell r="AH13">
            <v>10.5</v>
          </cell>
          <cell r="AI13">
            <v>2.1</v>
          </cell>
          <cell r="AJ13">
            <v>12.6</v>
          </cell>
          <cell r="AK13">
            <v>92673</v>
          </cell>
          <cell r="AL13">
            <v>1112076</v>
          </cell>
          <cell r="AM13">
            <v>17400208.341600001</v>
          </cell>
          <cell r="AO13">
            <v>1</v>
          </cell>
          <cell r="AP13">
            <v>115090.47365945319</v>
          </cell>
          <cell r="AQ13">
            <v>1.303993583270487</v>
          </cell>
          <cell r="AR13">
            <v>6402572.0092306267</v>
          </cell>
          <cell r="AT13">
            <v>706080</v>
          </cell>
          <cell r="AU13">
            <v>725144.15999999992</v>
          </cell>
          <cell r="AV13">
            <v>744723.0523199999</v>
          </cell>
          <cell r="AW13">
            <v>763341.1286279998</v>
          </cell>
          <cell r="AX13">
            <v>782424.65684369975</v>
          </cell>
          <cell r="AY13">
            <v>801985.27326479217</v>
          </cell>
          <cell r="AZ13">
            <v>822034.90509641194</v>
          </cell>
          <cell r="BA13">
            <v>842585.77772382216</v>
          </cell>
          <cell r="BB13">
            <v>863650.42216691759</v>
          </cell>
          <cell r="BC13">
            <v>885241.6827210905</v>
          </cell>
          <cell r="BE13">
            <v>3044417.8549425676</v>
          </cell>
          <cell r="BG13">
            <v>335740.47365945322</v>
          </cell>
          <cell r="BH13">
            <v>344805.46644825843</v>
          </cell>
          <cell r="BI13">
            <v>354115.21404236136</v>
          </cell>
          <cell r="BJ13">
            <v>362968.09439342038</v>
          </cell>
          <cell r="BK13">
            <v>372042.29675325588</v>
          </cell>
          <cell r="BL13">
            <v>381343.35417208727</v>
          </cell>
          <cell r="BM13">
            <v>390876.9380263894</v>
          </cell>
          <cell r="BN13">
            <v>400648.86147704913</v>
          </cell>
          <cell r="BO13">
            <v>410665.08301397529</v>
          </cell>
          <cell r="BP13">
            <v>420931.71008932462</v>
          </cell>
        </row>
        <row r="14">
          <cell r="E14" t="str">
            <v>Zelluloosi Kinnisvara OÜTartu mnt 80j, TallinnStat üüripind</v>
          </cell>
          <cell r="F14">
            <v>4670</v>
          </cell>
          <cell r="H14">
            <v>4670</v>
          </cell>
          <cell r="I14">
            <v>20</v>
          </cell>
          <cell r="K14">
            <v>7.5</v>
          </cell>
          <cell r="M14">
            <v>0.3</v>
          </cell>
          <cell r="N14">
            <v>0.2</v>
          </cell>
          <cell r="S14">
            <v>8</v>
          </cell>
          <cell r="T14">
            <v>37360</v>
          </cell>
          <cell r="U14">
            <v>125.1728</v>
          </cell>
          <cell r="X14">
            <v>2.5</v>
          </cell>
          <cell r="Y14">
            <v>2.5</v>
          </cell>
          <cell r="AD14">
            <v>2.5</v>
          </cell>
          <cell r="AE14">
            <v>11675</v>
          </cell>
          <cell r="AF14">
            <v>39.116500000000002</v>
          </cell>
          <cell r="AH14">
            <v>10.5</v>
          </cell>
          <cell r="AI14">
            <v>2.1</v>
          </cell>
          <cell r="AJ14">
            <v>12.6</v>
          </cell>
          <cell r="AK14">
            <v>58842</v>
          </cell>
          <cell r="AL14">
            <v>706104</v>
          </cell>
          <cell r="AM14">
            <v>11048126.8464</v>
          </cell>
          <cell r="AO14">
            <v>1</v>
          </cell>
          <cell r="AP14">
            <v>168680.4</v>
          </cell>
          <cell r="AQ14">
            <v>3.01</v>
          </cell>
          <cell r="AR14">
            <v>4065263.260789535</v>
          </cell>
          <cell r="AT14">
            <v>448320</v>
          </cell>
          <cell r="AU14">
            <v>460424.63999999996</v>
          </cell>
          <cell r="AV14">
            <v>472856.1052799999</v>
          </cell>
          <cell r="AW14">
            <v>484677.50791199988</v>
          </cell>
          <cell r="AX14">
            <v>496794.44560979982</v>
          </cell>
          <cell r="AY14">
            <v>509214.30675004475</v>
          </cell>
          <cell r="AZ14">
            <v>521944.66441879584</v>
          </cell>
          <cell r="BA14">
            <v>534993.28102926572</v>
          </cell>
          <cell r="BB14">
            <v>548368.11305499729</v>
          </cell>
          <cell r="BC14">
            <v>562077.3158813722</v>
          </cell>
          <cell r="BE14">
            <v>2799950.0708687929</v>
          </cell>
          <cell r="BG14">
            <v>308780.40000000002</v>
          </cell>
          <cell r="BH14">
            <v>317117.47080000001</v>
          </cell>
          <cell r="BI14">
            <v>325679.64251159999</v>
          </cell>
          <cell r="BJ14">
            <v>333821.63357438997</v>
          </cell>
          <cell r="BK14">
            <v>342167.17441374972</v>
          </cell>
          <cell r="BL14">
            <v>350721.35377409344</v>
          </cell>
          <cell r="BM14">
            <v>359489.38761844573</v>
          </cell>
          <cell r="BN14">
            <v>368476.62230890687</v>
          </cell>
          <cell r="BO14">
            <v>377688.53786662949</v>
          </cell>
          <cell r="BP14">
            <v>387130.75131329522</v>
          </cell>
        </row>
        <row r="15">
          <cell r="E15" t="str">
            <v>Zelluloosi Kinnisvara OÜTartu mnt 80j, TallinnKoondpakkumine</v>
          </cell>
          <cell r="F15">
            <v>12025</v>
          </cell>
          <cell r="H15">
            <v>12025</v>
          </cell>
          <cell r="I15">
            <v>20</v>
          </cell>
          <cell r="K15">
            <v>7.5</v>
          </cell>
          <cell r="M15">
            <v>0.3</v>
          </cell>
          <cell r="N15">
            <v>0.2</v>
          </cell>
          <cell r="S15">
            <v>8</v>
          </cell>
          <cell r="T15">
            <v>96200</v>
          </cell>
          <cell r="U15">
            <v>125.1728</v>
          </cell>
          <cell r="X15">
            <v>2.5</v>
          </cell>
          <cell r="Y15">
            <v>2.5</v>
          </cell>
          <cell r="AD15">
            <v>2.5</v>
          </cell>
          <cell r="AE15">
            <v>30062.5</v>
          </cell>
          <cell r="AF15">
            <v>39.116500000000002</v>
          </cell>
          <cell r="AH15">
            <v>10.5</v>
          </cell>
          <cell r="AI15">
            <v>2.1</v>
          </cell>
          <cell r="AJ15">
            <v>12.6</v>
          </cell>
          <cell r="AK15">
            <v>151515</v>
          </cell>
          <cell r="AL15">
            <v>1818180</v>
          </cell>
          <cell r="AM15">
            <v>28448335.187999997</v>
          </cell>
          <cell r="AO15">
            <v>1</v>
          </cell>
          <cell r="AP15">
            <v>193220.55319468767</v>
          </cell>
          <cell r="AQ15">
            <v>1.3390197726589583</v>
          </cell>
          <cell r="AR15">
            <v>10467835.270020163</v>
          </cell>
          <cell r="AT15">
            <v>1154400</v>
          </cell>
          <cell r="AU15">
            <v>1185568.7999999998</v>
          </cell>
          <cell r="AV15">
            <v>1217579.1575999998</v>
          </cell>
          <cell r="AW15">
            <v>1248018.6365399996</v>
          </cell>
          <cell r="AX15">
            <v>1279219.1024534996</v>
          </cell>
          <cell r="AY15">
            <v>1311199.580014837</v>
          </cell>
          <cell r="AZ15">
            <v>1343979.5695152078</v>
          </cell>
          <cell r="BA15">
            <v>1377579.0587530879</v>
          </cell>
          <cell r="BB15">
            <v>1412018.535221915</v>
          </cell>
          <cell r="BC15">
            <v>1447318.9986024627</v>
          </cell>
          <cell r="BE15">
            <v>5023278.3223180277</v>
          </cell>
          <cell r="BG15">
            <v>553970.5531946877</v>
          </cell>
          <cell r="BH15">
            <v>568927.75813094422</v>
          </cell>
          <cell r="BI15">
            <v>584288.80760047969</v>
          </cell>
          <cell r="BJ15">
            <v>598896.02779049159</v>
          </cell>
          <cell r="BK15">
            <v>613868.42848525383</v>
          </cell>
          <cell r="BL15">
            <v>629215.13919738517</v>
          </cell>
          <cell r="BM15">
            <v>644945.5176773197</v>
          </cell>
          <cell r="BN15">
            <v>661069.15561925259</v>
          </cell>
          <cell r="BO15">
            <v>677595.88450973388</v>
          </cell>
          <cell r="BP15">
            <v>694535.78162247711</v>
          </cell>
        </row>
        <row r="16">
          <cell r="E16" t="str">
            <v xml:space="preserve">Fausto Kinnisvara OÜTartu mnt 80p, TallinnMTA üüripind </v>
          </cell>
          <cell r="F16">
            <v>7420</v>
          </cell>
          <cell r="G16">
            <v>168</v>
          </cell>
          <cell r="H16">
            <v>7588</v>
          </cell>
          <cell r="I16">
            <v>76.693978244474835</v>
          </cell>
          <cell r="K16">
            <v>8.1806910127439831</v>
          </cell>
          <cell r="L16">
            <v>9.5867472805593545E-2</v>
          </cell>
          <cell r="M16">
            <v>0.14060562678153721</v>
          </cell>
          <cell r="N16">
            <v>0.12782329707412474</v>
          </cell>
          <cell r="O16">
            <v>0.17895261590377462</v>
          </cell>
          <cell r="P16">
            <v>0.10225863765929979</v>
          </cell>
          <cell r="Q16">
            <v>1.917349456111871E-2</v>
          </cell>
          <cell r="S16">
            <v>8.8453721575294342</v>
          </cell>
          <cell r="T16">
            <v>67118.683931333348</v>
          </cell>
          <cell r="U16">
            <v>138.40000000000003</v>
          </cell>
          <cell r="W16">
            <v>0.70302813390768604</v>
          </cell>
          <cell r="X16">
            <v>3.0677591297789935</v>
          </cell>
          <cell r="Y16">
            <v>1.3421446192783097</v>
          </cell>
          <cell r="Z16">
            <v>1.4699679163524344</v>
          </cell>
          <cell r="AA16">
            <v>0.25564659414824947</v>
          </cell>
          <cell r="AB16">
            <v>1.2782329707412474E-2</v>
          </cell>
          <cell r="AD16">
            <v>3.783569593394092</v>
          </cell>
          <cell r="AE16">
            <v>28709.72607467437</v>
          </cell>
          <cell r="AF16">
            <v>59.199999999999996</v>
          </cell>
          <cell r="AH16">
            <v>12.628941750923527</v>
          </cell>
          <cell r="AI16">
            <v>2.5257883501847056</v>
          </cell>
          <cell r="AJ16">
            <v>15.154730101108232</v>
          </cell>
          <cell r="AK16">
            <v>114994.09200720926</v>
          </cell>
          <cell r="AL16">
            <v>1379929.1040865111</v>
          </cell>
          <cell r="AM16">
            <v>21591198.720000003</v>
          </cell>
          <cell r="AO16">
            <v>1</v>
          </cell>
          <cell r="AQ16">
            <v>0</v>
          </cell>
          <cell r="AR16">
            <v>7303402.5668788636</v>
          </cell>
          <cell r="AT16">
            <v>805424.20717600011</v>
          </cell>
          <cell r="AU16">
            <v>827170.66076975199</v>
          </cell>
          <cell r="AV16">
            <v>849504.26861053519</v>
          </cell>
          <cell r="AW16">
            <v>870741.87532579852</v>
          </cell>
          <cell r="AX16">
            <v>892510.4222089434</v>
          </cell>
          <cell r="AY16">
            <v>914823.18276416697</v>
          </cell>
          <cell r="AZ16">
            <v>937693.76233327109</v>
          </cell>
          <cell r="BA16">
            <v>961136.10639160278</v>
          </cell>
          <cell r="BB16">
            <v>985164.50905139279</v>
          </cell>
          <cell r="BC16">
            <v>1009793.6217776776</v>
          </cell>
          <cell r="BE16">
            <v>3123998.7858325765</v>
          </cell>
          <cell r="BG16">
            <v>344516.71289609245</v>
          </cell>
          <cell r="BH16">
            <v>353818.66414428689</v>
          </cell>
          <cell r="BI16">
            <v>363371.76807618258</v>
          </cell>
          <cell r="BJ16">
            <v>372456.06227808713</v>
          </cell>
          <cell r="BK16">
            <v>381767.46383503929</v>
          </cell>
          <cell r="BL16">
            <v>391311.65043091524</v>
          </cell>
          <cell r="BM16">
            <v>401094.44169168809</v>
          </cell>
          <cell r="BN16">
            <v>411121.80273398024</v>
          </cell>
          <cell r="BO16">
            <v>421399.84780232969</v>
          </cell>
          <cell r="BP16">
            <v>431934.84399738791</v>
          </cell>
        </row>
        <row r="17">
          <cell r="E17" t="str">
            <v>Fausto Kinnisvara OÜTartu mnt 80p, TallinnStat üüripind</v>
          </cell>
          <cell r="F17">
            <v>4740</v>
          </cell>
          <cell r="G17">
            <v>107</v>
          </cell>
          <cell r="H17">
            <v>4847</v>
          </cell>
          <cell r="I17">
            <v>76.693978244474835</v>
          </cell>
          <cell r="K17">
            <v>8.1806910127439831</v>
          </cell>
          <cell r="L17">
            <v>9.5867472805593545E-2</v>
          </cell>
          <cell r="M17">
            <v>0.14060562678153721</v>
          </cell>
          <cell r="N17">
            <v>0.12782329707412474</v>
          </cell>
          <cell r="O17">
            <v>0.17895261590377462</v>
          </cell>
          <cell r="P17">
            <v>0.10225863765929979</v>
          </cell>
          <cell r="Q17">
            <v>1.917349456111871E-2</v>
          </cell>
          <cell r="S17">
            <v>8.8453721575294342</v>
          </cell>
          <cell r="T17">
            <v>42873.518847545165</v>
          </cell>
          <cell r="U17">
            <v>138.40000000000003</v>
          </cell>
          <cell r="W17">
            <v>0.70302813390768604</v>
          </cell>
          <cell r="X17">
            <v>3.0677591297789935</v>
          </cell>
          <cell r="Y17">
            <v>1.3421446192783097</v>
          </cell>
          <cell r="Z17">
            <v>1.4699679163524344</v>
          </cell>
          <cell r="AA17">
            <v>0.25564659414824947</v>
          </cell>
          <cell r="AB17">
            <v>1.2782329707412474E-2</v>
          </cell>
          <cell r="AD17">
            <v>3.783569593394092</v>
          </cell>
          <cell r="AE17">
            <v>18338.961819181164</v>
          </cell>
          <cell r="AF17">
            <v>59.199999999999996</v>
          </cell>
          <cell r="AH17">
            <v>12.628941750923527</v>
          </cell>
          <cell r="AI17">
            <v>2.5257883501847056</v>
          </cell>
          <cell r="AJ17">
            <v>15.154730101108232</v>
          </cell>
          <cell r="AK17">
            <v>73454.976800071599</v>
          </cell>
          <cell r="AL17">
            <v>881459.72160085919</v>
          </cell>
          <cell r="AM17">
            <v>13791847.680000003</v>
          </cell>
          <cell r="AO17">
            <v>1</v>
          </cell>
          <cell r="AQ17">
            <v>0</v>
          </cell>
          <cell r="AR17">
            <v>4665207.2010624465</v>
          </cell>
          <cell r="AT17">
            <v>514482.22617054195</v>
          </cell>
          <cell r="AU17">
            <v>528373.24627714651</v>
          </cell>
          <cell r="AV17">
            <v>542639.32392662938</v>
          </cell>
          <cell r="AW17">
            <v>556205.3070247951</v>
          </cell>
          <cell r="AX17">
            <v>570110.43970041489</v>
          </cell>
          <cell r="AY17">
            <v>584363.20069292525</v>
          </cell>
          <cell r="AZ17">
            <v>598972.28071024828</v>
          </cell>
          <cell r="BA17">
            <v>613946.58772800444</v>
          </cell>
          <cell r="BB17">
            <v>629295.25242120447</v>
          </cell>
          <cell r="BC17">
            <v>645027.63373173447</v>
          </cell>
          <cell r="BE17">
            <v>1995522.1553677518</v>
          </cell>
          <cell r="BG17">
            <v>220067.54183017398</v>
          </cell>
          <cell r="BH17">
            <v>226009.36545958868</v>
          </cell>
          <cell r="BI17">
            <v>232111.61832699756</v>
          </cell>
          <cell r="BJ17">
            <v>237914.40878517248</v>
          </cell>
          <cell r="BK17">
            <v>243862.26900480175</v>
          </cell>
          <cell r="BL17">
            <v>249958.82572992178</v>
          </cell>
          <cell r="BM17">
            <v>256207.79637316981</v>
          </cell>
          <cell r="BN17">
            <v>262612.99128249905</v>
          </cell>
          <cell r="BO17">
            <v>269178.31606456148</v>
          </cell>
          <cell r="BP17">
            <v>275907.7739661755</v>
          </cell>
        </row>
        <row r="18">
          <cell r="E18" t="str">
            <v>Fausto Kinnisvara OÜTartu mnt 80p, TallinnKoondpakkumine</v>
          </cell>
          <cell r="F18">
            <v>12160</v>
          </cell>
          <cell r="G18">
            <v>275</v>
          </cell>
          <cell r="H18">
            <v>12435</v>
          </cell>
          <cell r="I18">
            <v>76.693978244474835</v>
          </cell>
          <cell r="K18">
            <v>8.1806910127439831</v>
          </cell>
          <cell r="L18">
            <v>9.5867472805593545E-2</v>
          </cell>
          <cell r="M18">
            <v>0.14060562678153721</v>
          </cell>
          <cell r="N18">
            <v>0.12782329707412474</v>
          </cell>
          <cell r="O18">
            <v>0.17895261590377462</v>
          </cell>
          <cell r="P18">
            <v>0.10225863765929979</v>
          </cell>
          <cell r="Q18">
            <v>1.917349456111871E-2</v>
          </cell>
          <cell r="S18">
            <v>8.8453721575294342</v>
          </cell>
          <cell r="T18">
            <v>109992.20277887852</v>
          </cell>
          <cell r="U18">
            <v>138.40000000000003</v>
          </cell>
          <cell r="W18">
            <v>0.70302813390768604</v>
          </cell>
          <cell r="X18">
            <v>3.0677591297789935</v>
          </cell>
          <cell r="Y18">
            <v>1.3421446192783097</v>
          </cell>
          <cell r="Z18">
            <v>1.4699679163524344</v>
          </cell>
          <cell r="AA18">
            <v>0.25564659414824947</v>
          </cell>
          <cell r="AB18">
            <v>1.2782329707412474E-2</v>
          </cell>
          <cell r="AD18">
            <v>3.783569593394092</v>
          </cell>
          <cell r="AE18">
            <v>47048.687893855531</v>
          </cell>
          <cell r="AF18">
            <v>59.199999999999996</v>
          </cell>
          <cell r="AH18">
            <v>12.628941750923527</v>
          </cell>
          <cell r="AI18">
            <v>2.5257883501847056</v>
          </cell>
          <cell r="AJ18">
            <v>15.154730101108232</v>
          </cell>
          <cell r="AK18">
            <v>188449.06880728086</v>
          </cell>
          <cell r="AL18">
            <v>2261388.8256873703</v>
          </cell>
          <cell r="AM18">
            <v>35383046.400000006</v>
          </cell>
          <cell r="AO18">
            <v>1</v>
          </cell>
          <cell r="AQ18">
            <v>0</v>
          </cell>
          <cell r="AR18">
            <v>11968609.767941311</v>
          </cell>
          <cell r="AT18">
            <v>1319906.4333465423</v>
          </cell>
          <cell r="AU18">
            <v>1355543.9070468987</v>
          </cell>
          <cell r="AV18">
            <v>1392143.5925371649</v>
          </cell>
          <cell r="AW18">
            <v>1426947.1823505939</v>
          </cell>
          <cell r="AX18">
            <v>1462620.8619093585</v>
          </cell>
          <cell r="AY18">
            <v>1499186.3834570923</v>
          </cell>
          <cell r="AZ18">
            <v>1536666.0430435196</v>
          </cell>
          <cell r="BA18">
            <v>1575082.6941196076</v>
          </cell>
          <cell r="BB18">
            <v>1614459.7614725977</v>
          </cell>
          <cell r="BC18">
            <v>1654821.2555094126</v>
          </cell>
          <cell r="BE18">
            <v>5119520.9412003262</v>
          </cell>
          <cell r="BG18">
            <v>564584.25472626637</v>
          </cell>
          <cell r="BH18">
            <v>579828.02960387548</v>
          </cell>
          <cell r="BI18">
            <v>595483.38640318008</v>
          </cell>
          <cell r="BJ18">
            <v>610370.47106325952</v>
          </cell>
          <cell r="BK18">
            <v>625629.73283984093</v>
          </cell>
          <cell r="BL18">
            <v>641270.47616083687</v>
          </cell>
          <cell r="BM18">
            <v>657302.23806485778</v>
          </cell>
          <cell r="BN18">
            <v>673734.79401647917</v>
          </cell>
          <cell r="BO18">
            <v>690578.16386689106</v>
          </cell>
          <cell r="BP18">
            <v>707842.6179635633</v>
          </cell>
        </row>
        <row r="19">
          <cell r="E19" t="str">
            <v xml:space="preserve">BC 25 OÜVäike-Paala 1, TallinnMTA üüripind </v>
          </cell>
          <cell r="F19">
            <v>7430</v>
          </cell>
          <cell r="H19">
            <v>7430</v>
          </cell>
          <cell r="I19">
            <v>63.911648537062369</v>
          </cell>
          <cell r="K19">
            <v>11.440185088134164</v>
          </cell>
          <cell r="L19">
            <v>0.10289775414467042</v>
          </cell>
          <cell r="M19">
            <v>0.14060562678153721</v>
          </cell>
          <cell r="N19">
            <v>0.79889560671327964</v>
          </cell>
          <cell r="O19">
            <v>0.31955824268531186</v>
          </cell>
          <cell r="P19">
            <v>0</v>
          </cell>
          <cell r="Q19">
            <v>6.3911648537062372E-3</v>
          </cell>
          <cell r="R19">
            <v>0</v>
          </cell>
          <cell r="S19">
            <v>12.808533483312672</v>
          </cell>
          <cell r="T19">
            <v>95167.403781013156</v>
          </cell>
          <cell r="U19">
            <v>200.41000000000005</v>
          </cell>
          <cell r="W19">
            <v>6.3911648537062368E-2</v>
          </cell>
          <cell r="X19">
            <v>1.23988598161901</v>
          </cell>
          <cell r="Y19">
            <v>0.47933736402796778</v>
          </cell>
          <cell r="Z19">
            <v>0.69663696905397987</v>
          </cell>
          <cell r="AA19">
            <v>6.3911648537062368E-2</v>
          </cell>
          <cell r="AB19">
            <v>0.29399358327048686</v>
          </cell>
          <cell r="AC19">
            <v>0</v>
          </cell>
          <cell r="AD19">
            <v>1.5977912134265591</v>
          </cell>
          <cell r="AE19">
            <v>11871.588715759333</v>
          </cell>
          <cell r="AF19">
            <v>24.999999999999996</v>
          </cell>
          <cell r="AH19">
            <v>14.406324696739231</v>
          </cell>
          <cell r="AI19">
            <v>2.8812649393478464</v>
          </cell>
          <cell r="AJ19">
            <v>17.287589636087077</v>
          </cell>
          <cell r="AK19">
            <v>128446.79099612698</v>
          </cell>
          <cell r="AL19">
            <v>1541361.4919535238</v>
          </cell>
          <cell r="AM19">
            <v>24117066.720000006</v>
          </cell>
          <cell r="AO19">
            <v>0.6</v>
          </cell>
          <cell r="AQ19">
            <v>0</v>
          </cell>
          <cell r="AR19">
            <v>9910769.4540478941</v>
          </cell>
          <cell r="AT19">
            <v>1142008.8453721579</v>
          </cell>
          <cell r="AU19">
            <v>1160509.3886671867</v>
          </cell>
          <cell r="AV19">
            <v>1179309.6407635952</v>
          </cell>
          <cell r="AW19">
            <v>1196999.2853750491</v>
          </cell>
          <cell r="AX19">
            <v>1214954.2746556748</v>
          </cell>
          <cell r="AY19">
            <v>1233178.5887755097</v>
          </cell>
          <cell r="AZ19">
            <v>1251676.2676071422</v>
          </cell>
          <cell r="BA19">
            <v>1270451.4116212493</v>
          </cell>
          <cell r="BB19">
            <v>1289508.1827955679</v>
          </cell>
          <cell r="BC19">
            <v>1308850.8055375014</v>
          </cell>
          <cell r="BE19">
            <v>1291786.2273388656</v>
          </cell>
          <cell r="BG19">
            <v>142459.06458911201</v>
          </cell>
          <cell r="BH19">
            <v>146305.45933301802</v>
          </cell>
          <cell r="BI19">
            <v>150255.7067350095</v>
          </cell>
          <cell r="BJ19">
            <v>154012.09940338472</v>
          </cell>
          <cell r="BK19">
            <v>157862.40188846932</v>
          </cell>
          <cell r="BL19">
            <v>161808.96193568103</v>
          </cell>
          <cell r="BM19">
            <v>165854.18598407303</v>
          </cell>
          <cell r="BN19">
            <v>170000.54063367486</v>
          </cell>
          <cell r="BO19">
            <v>174250.55414951671</v>
          </cell>
          <cell r="BP19">
            <v>178606.81800325462</v>
          </cell>
        </row>
        <row r="20">
          <cell r="E20" t="str">
            <v>BC 25 OÜVäike-Paala 1, TallinnStat üüripind</v>
          </cell>
          <cell r="F20">
            <v>4918</v>
          </cell>
          <cell r="H20">
            <v>4918</v>
          </cell>
          <cell r="I20">
            <v>63.911648537062369</v>
          </cell>
          <cell r="K20">
            <v>11.440185088134164</v>
          </cell>
          <cell r="L20">
            <v>0.10289775414467042</v>
          </cell>
          <cell r="M20">
            <v>0.14060562678153721</v>
          </cell>
          <cell r="N20">
            <v>0.79889560671327964</v>
          </cell>
          <cell r="O20">
            <v>0.31955824268531186</v>
          </cell>
          <cell r="P20">
            <v>0</v>
          </cell>
          <cell r="Q20">
            <v>6.3911648537062372E-3</v>
          </cell>
          <cell r="R20">
            <v>0</v>
          </cell>
          <cell r="S20">
            <v>12.808533483312672</v>
          </cell>
          <cell r="T20">
            <v>62992.367670931722</v>
          </cell>
          <cell r="U20">
            <v>200.41000000000005</v>
          </cell>
          <cell r="W20">
            <v>6.3911648537062368E-2</v>
          </cell>
          <cell r="X20">
            <v>1.23988598161901</v>
          </cell>
          <cell r="Y20">
            <v>0.47933736402796778</v>
          </cell>
          <cell r="Z20">
            <v>0.69663696905397987</v>
          </cell>
          <cell r="AA20">
            <v>6.3911648537062368E-2</v>
          </cell>
          <cell r="AB20">
            <v>0.29399358327048686</v>
          </cell>
          <cell r="AC20">
            <v>0</v>
          </cell>
          <cell r="AD20">
            <v>1.5977912134265591</v>
          </cell>
          <cell r="AE20">
            <v>7857.9371876318173</v>
          </cell>
          <cell r="AF20">
            <v>24.999999999999996</v>
          </cell>
          <cell r="AH20">
            <v>14.406324696739231</v>
          </cell>
          <cell r="AI20">
            <v>2.8812649393478464</v>
          </cell>
          <cell r="AJ20">
            <v>17.287589636087077</v>
          </cell>
          <cell r="AK20">
            <v>85020.365830276249</v>
          </cell>
          <cell r="AL20">
            <v>1020244.389963315</v>
          </cell>
          <cell r="AM20">
            <v>15963355.872000003</v>
          </cell>
          <cell r="AO20">
            <v>0.6</v>
          </cell>
          <cell r="AQ20">
            <v>0</v>
          </cell>
          <cell r="AR20">
            <v>6560049.0141329141</v>
          </cell>
          <cell r="AT20">
            <v>755908.41205118061</v>
          </cell>
          <cell r="AU20">
            <v>768154.12832640973</v>
          </cell>
          <cell r="AV20">
            <v>780598.22520529758</v>
          </cell>
          <cell r="AW20">
            <v>792307.19858337694</v>
          </cell>
          <cell r="AX20">
            <v>804191.80656212755</v>
          </cell>
          <cell r="AY20">
            <v>816254.68366055936</v>
          </cell>
          <cell r="AZ20">
            <v>828498.50391546765</v>
          </cell>
          <cell r="BA20">
            <v>840925.98147419957</v>
          </cell>
          <cell r="BB20">
            <v>853539.87119631248</v>
          </cell>
          <cell r="BC20">
            <v>866342.96926425712</v>
          </cell>
          <cell r="BE20">
            <v>855047.73432739475</v>
          </cell>
          <cell r="BG20">
            <v>94295.246251581804</v>
          </cell>
          <cell r="BH20">
            <v>96841.217900374511</v>
          </cell>
          <cell r="BI20">
            <v>99455.930783684613</v>
          </cell>
          <cell r="BJ20">
            <v>101942.32905327671</v>
          </cell>
          <cell r="BK20">
            <v>104490.88727960862</v>
          </cell>
          <cell r="BL20">
            <v>107103.15946159883</v>
          </cell>
          <cell r="BM20">
            <v>109780.73844813879</v>
          </cell>
          <cell r="BN20">
            <v>112525.25690934225</v>
          </cell>
          <cell r="BO20">
            <v>115338.3883320758</v>
          </cell>
          <cell r="BP20">
            <v>118221.84804037769</v>
          </cell>
        </row>
        <row r="21">
          <cell r="E21" t="str">
            <v>BC 25 OÜVäike-Paala 1, TallinnKoondpakkumine</v>
          </cell>
          <cell r="F21">
            <v>12348</v>
          </cell>
          <cell r="H21">
            <v>12348</v>
          </cell>
          <cell r="I21">
            <v>63.911648537062369</v>
          </cell>
          <cell r="K21">
            <v>11.440185088134164</v>
          </cell>
          <cell r="L21">
            <v>0.10289775414467042</v>
          </cell>
          <cell r="M21">
            <v>0.14060562678153721</v>
          </cell>
          <cell r="N21">
            <v>0.79889560671327964</v>
          </cell>
          <cell r="O21">
            <v>0.31955824268531186</v>
          </cell>
          <cell r="P21">
            <v>0</v>
          </cell>
          <cell r="Q21">
            <v>6.3911648537062372E-3</v>
          </cell>
          <cell r="R21">
            <v>0</v>
          </cell>
          <cell r="S21">
            <v>12.808533483312672</v>
          </cell>
          <cell r="T21">
            <v>158159.77145194486</v>
          </cell>
          <cell r="U21">
            <v>200.41000000000005</v>
          </cell>
          <cell r="W21">
            <v>6.3911648537062368E-2</v>
          </cell>
          <cell r="X21">
            <v>1.23988598161901</v>
          </cell>
          <cell r="Y21">
            <v>0.47933736402796778</v>
          </cell>
          <cell r="Z21">
            <v>0.69663696905397987</v>
          </cell>
          <cell r="AA21">
            <v>6.3911648537062368E-2</v>
          </cell>
          <cell r="AB21">
            <v>0.29399358327048686</v>
          </cell>
          <cell r="AC21">
            <v>0</v>
          </cell>
          <cell r="AD21">
            <v>1.5977912134265591</v>
          </cell>
          <cell r="AE21">
            <v>19729.52590339115</v>
          </cell>
          <cell r="AF21">
            <v>24.999999999999996</v>
          </cell>
          <cell r="AH21">
            <v>14.406324696739231</v>
          </cell>
          <cell r="AI21">
            <v>2.8812649393478464</v>
          </cell>
          <cell r="AJ21">
            <v>17.287589636087077</v>
          </cell>
          <cell r="AK21">
            <v>213467.15682640322</v>
          </cell>
          <cell r="AL21">
            <v>2561605.8819168387</v>
          </cell>
          <cell r="AM21">
            <v>40080422.592000008</v>
          </cell>
          <cell r="AO21">
            <v>0.6</v>
          </cell>
          <cell r="AQ21">
            <v>0</v>
          </cell>
          <cell r="AR21">
            <v>16470818.468180809</v>
          </cell>
          <cell r="AT21">
            <v>1897917.2574233385</v>
          </cell>
          <cell r="AU21">
            <v>1928663.5169935965</v>
          </cell>
          <cell r="AV21">
            <v>1959907.8659688926</v>
          </cell>
          <cell r="AW21">
            <v>1989306.4839584257</v>
          </cell>
          <cell r="AX21">
            <v>2019146.0812178019</v>
          </cell>
          <cell r="AY21">
            <v>2049433.2724360686</v>
          </cell>
          <cell r="AZ21">
            <v>2080174.7715226095</v>
          </cell>
          <cell r="BA21">
            <v>2111377.3930954486</v>
          </cell>
          <cell r="BB21">
            <v>2143048.0539918803</v>
          </cell>
          <cell r="BC21">
            <v>2175193.7748017581</v>
          </cell>
          <cell r="BE21">
            <v>2146833.9616662604</v>
          </cell>
          <cell r="BG21">
            <v>236754.3108406938</v>
          </cell>
          <cell r="BH21">
            <v>243146.67723339252</v>
          </cell>
          <cell r="BI21">
            <v>249711.6375186941</v>
          </cell>
          <cell r="BJ21">
            <v>255954.42845666144</v>
          </cell>
          <cell r="BK21">
            <v>262353.28916807793</v>
          </cell>
          <cell r="BL21">
            <v>268912.12139727984</v>
          </cell>
          <cell r="BM21">
            <v>275634.92443221179</v>
          </cell>
          <cell r="BN21">
            <v>282525.79754301708</v>
          </cell>
          <cell r="BO21">
            <v>289588.94248159247</v>
          </cell>
          <cell r="BP21">
            <v>296828.66604363226</v>
          </cell>
        </row>
        <row r="22">
          <cell r="E22" t="str">
            <v>FB Baltic Holding OÜLiimi tn 4, TallinnKoondpakkumine</v>
          </cell>
          <cell r="F22">
            <v>12418</v>
          </cell>
          <cell r="G22">
            <v>260</v>
          </cell>
          <cell r="H22">
            <v>12678</v>
          </cell>
          <cell r="I22">
            <v>25.64</v>
          </cell>
          <cell r="K22">
            <v>8.89</v>
          </cell>
          <cell r="L22">
            <v>0.08</v>
          </cell>
          <cell r="M22">
            <v>0.14000000000000001</v>
          </cell>
          <cell r="N22">
            <v>0.76</v>
          </cell>
          <cell r="O22">
            <v>0.02</v>
          </cell>
          <cell r="P22">
            <v>0.05</v>
          </cell>
          <cell r="Q22">
            <v>0.03</v>
          </cell>
          <cell r="R22">
            <v>-5.9993689856447929E-3</v>
          </cell>
          <cell r="S22">
            <v>9.9640006310143558</v>
          </cell>
          <cell r="T22">
            <v>126323.6</v>
          </cell>
          <cell r="U22">
            <v>155.90273227322922</v>
          </cell>
          <cell r="W22">
            <v>0.82</v>
          </cell>
          <cell r="X22">
            <v>4.6800000000000006</v>
          </cell>
          <cell r="Y22">
            <v>3.5</v>
          </cell>
          <cell r="Z22">
            <v>1.1100000000000001</v>
          </cell>
          <cell r="AA22">
            <v>7.0000000000000007E-2</v>
          </cell>
          <cell r="AB22">
            <v>0.03</v>
          </cell>
          <cell r="AC22">
            <v>-8.333333333334636E-3</v>
          </cell>
          <cell r="AD22">
            <v>5.5216666666666665</v>
          </cell>
          <cell r="AE22">
            <v>70003.69</v>
          </cell>
          <cell r="AF22">
            <v>86.395309666666662</v>
          </cell>
          <cell r="AH22">
            <v>15.485667297681022</v>
          </cell>
          <cell r="AI22">
            <v>3.0971334595362046</v>
          </cell>
          <cell r="AJ22">
            <v>18.582800757217228</v>
          </cell>
          <cell r="AK22">
            <v>235592.74800000002</v>
          </cell>
          <cell r="AL22">
            <v>2827112.9760000003</v>
          </cell>
          <cell r="AM22">
            <v>44234705.890281603</v>
          </cell>
          <cell r="AO22">
            <v>1</v>
          </cell>
          <cell r="AQ22">
            <v>0</v>
          </cell>
          <cell r="AR22">
            <v>13745682.281870259</v>
          </cell>
          <cell r="AT22">
            <v>1515883.2000000002</v>
          </cell>
          <cell r="AU22">
            <v>1556812.0464000001</v>
          </cell>
          <cell r="AV22">
            <v>1598845.9716528</v>
          </cell>
          <cell r="AW22">
            <v>1638817.1209441198</v>
          </cell>
          <cell r="AX22">
            <v>1679787.5489677226</v>
          </cell>
          <cell r="AY22">
            <v>1721782.2376919156</v>
          </cell>
          <cell r="AZ22">
            <v>1764826.7936342133</v>
          </cell>
          <cell r="BA22">
            <v>1808947.4634750686</v>
          </cell>
          <cell r="BB22">
            <v>1854171.1500619452</v>
          </cell>
          <cell r="BC22">
            <v>1900525.4288134936</v>
          </cell>
          <cell r="BE22">
            <v>7617329.4720744044</v>
          </cell>
          <cell r="BG22">
            <v>840044.28</v>
          </cell>
          <cell r="BH22">
            <v>862725.47555999993</v>
          </cell>
          <cell r="BI22">
            <v>886019.06340011989</v>
          </cell>
          <cell r="BJ22">
            <v>908169.53998512286</v>
          </cell>
          <cell r="BK22">
            <v>930873.77848475089</v>
          </cell>
          <cell r="BL22">
            <v>954145.62294686958</v>
          </cell>
          <cell r="BM22">
            <v>977999.26352054125</v>
          </cell>
          <cell r="BN22">
            <v>1002449.2451085547</v>
          </cell>
          <cell r="BO22">
            <v>1027510.4762362685</v>
          </cell>
          <cell r="BP22">
            <v>1053198.2381421751</v>
          </cell>
        </row>
        <row r="23">
          <cell r="E23" t="str">
            <v>Kaamos Kinnisvara OÜ / Kaamos Ehitus OÜ / Vindor Holding OÜTatari 51, TallinnStat üüripind</v>
          </cell>
          <cell r="F23">
            <v>4626</v>
          </cell>
          <cell r="G23">
            <v>0</v>
          </cell>
          <cell r="H23">
            <v>4626</v>
          </cell>
          <cell r="I23">
            <v>25</v>
          </cell>
          <cell r="K23">
            <v>5.3589917298326792</v>
          </cell>
          <cell r="L23">
            <v>0.114</v>
          </cell>
          <cell r="M23">
            <v>0.20800000000000002</v>
          </cell>
          <cell r="N23">
            <v>0.35</v>
          </cell>
          <cell r="O23">
            <v>0.33250000000000002</v>
          </cell>
          <cell r="P23">
            <v>1.981514388351252</v>
          </cell>
          <cell r="Q23">
            <v>1.4999999999999999E-2</v>
          </cell>
          <cell r="S23">
            <v>8.3600061181839322</v>
          </cell>
          <cell r="T23">
            <v>38673.388302718871</v>
          </cell>
          <cell r="U23">
            <v>130.8056717287767</v>
          </cell>
          <cell r="W23">
            <v>0.65</v>
          </cell>
          <cell r="X23">
            <v>2.02</v>
          </cell>
          <cell r="Y23">
            <v>1.4</v>
          </cell>
          <cell r="Z23">
            <v>0.45</v>
          </cell>
          <cell r="AA23">
            <v>0.17</v>
          </cell>
          <cell r="AB23">
            <v>1.4999999999999999E-2</v>
          </cell>
          <cell r="AD23">
            <v>2.6850000000000001</v>
          </cell>
          <cell r="AE23">
            <v>12420.81</v>
          </cell>
          <cell r="AF23">
            <v>42.011120999999996</v>
          </cell>
          <cell r="AH23">
            <v>11.045006118183933</v>
          </cell>
          <cell r="AI23">
            <v>2.2090012236367866</v>
          </cell>
          <cell r="AJ23">
            <v>13.254007341820719</v>
          </cell>
          <cell r="AK23">
            <v>61313.037963262643</v>
          </cell>
          <cell r="AL23">
            <v>735756.45555915171</v>
          </cell>
          <cell r="AM23">
            <v>11512086.957551822</v>
          </cell>
          <cell r="AO23">
            <v>1</v>
          </cell>
          <cell r="AQ23">
            <v>0</v>
          </cell>
          <cell r="AR23">
            <v>4208177.3189852992</v>
          </cell>
          <cell r="AT23">
            <v>464080.65963262646</v>
          </cell>
          <cell r="AU23">
            <v>476610.83744270733</v>
          </cell>
          <cell r="AV23">
            <v>489479.33005366038</v>
          </cell>
          <cell r="AW23">
            <v>501716.31330500182</v>
          </cell>
          <cell r="AX23">
            <v>514259.2211376268</v>
          </cell>
          <cell r="AY23">
            <v>527115.70166606747</v>
          </cell>
          <cell r="AZ23">
            <v>540293.59420771908</v>
          </cell>
          <cell r="BA23">
            <v>553800.93406291201</v>
          </cell>
          <cell r="BB23">
            <v>567645.95741448482</v>
          </cell>
          <cell r="BC23">
            <v>581837.10634984693</v>
          </cell>
          <cell r="BE23">
            <v>1351548.7837860617</v>
          </cell>
          <cell r="BG23">
            <v>149049.72</v>
          </cell>
          <cell r="BH23">
            <v>153074.06243999998</v>
          </cell>
          <cell r="BI23">
            <v>157207.06212587998</v>
          </cell>
          <cell r="BJ23">
            <v>161137.23867902695</v>
          </cell>
          <cell r="BK23">
            <v>165165.66964600261</v>
          </cell>
          <cell r="BL23">
            <v>169294.81138715267</v>
          </cell>
          <cell r="BM23">
            <v>173527.18167183147</v>
          </cell>
          <cell r="BN23">
            <v>177865.36121362724</v>
          </cell>
          <cell r="BO23">
            <v>182311.99524396792</v>
          </cell>
          <cell r="BP23">
            <v>186869.79512506709</v>
          </cell>
        </row>
        <row r="24">
          <cell r="E24" t="str">
            <v>Kawe Group AS / Ühiselamu Projekt OÜPärnu mnt 156/Vaari 1, TallinnKoondpakkumine</v>
          </cell>
          <cell r="F24">
            <v>12114</v>
          </cell>
          <cell r="H24">
            <v>12114</v>
          </cell>
          <cell r="I24">
            <v>32</v>
          </cell>
          <cell r="K24">
            <v>10.5</v>
          </cell>
          <cell r="L24">
            <v>1.2</v>
          </cell>
          <cell r="S24">
            <v>11.7</v>
          </cell>
          <cell r="T24">
            <v>141733.79999999999</v>
          </cell>
          <cell r="U24">
            <v>183.06521999999998</v>
          </cell>
          <cell r="X24">
            <v>0</v>
          </cell>
          <cell r="AB24">
            <v>0.05</v>
          </cell>
          <cell r="AD24">
            <v>0.05</v>
          </cell>
          <cell r="AE24">
            <v>605.70000000000005</v>
          </cell>
          <cell r="AF24">
            <v>0.78232999999999997</v>
          </cell>
          <cell r="AH24">
            <v>11.75</v>
          </cell>
          <cell r="AI24">
            <v>2.35</v>
          </cell>
          <cell r="AJ24">
            <v>14.1</v>
          </cell>
          <cell r="AK24">
            <v>170807.4</v>
          </cell>
          <cell r="AL24">
            <v>2049688.7999999998</v>
          </cell>
          <cell r="AM24">
            <v>32070660.778079994</v>
          </cell>
          <cell r="AO24">
            <v>1</v>
          </cell>
          <cell r="AP24">
            <v>827143.91999999993</v>
          </cell>
          <cell r="AQ24">
            <v>5.6899999999999986</v>
          </cell>
          <cell r="AR24">
            <v>15422516.326340785</v>
          </cell>
          <cell r="AT24">
            <v>1700805.5999999999</v>
          </cell>
          <cell r="AU24">
            <v>1746727.3511999997</v>
          </cell>
          <cell r="AV24">
            <v>1793888.9896823994</v>
          </cell>
          <cell r="AW24">
            <v>1838736.2144244593</v>
          </cell>
          <cell r="AX24">
            <v>1884704.6197850707</v>
          </cell>
          <cell r="AY24">
            <v>1931822.2352796972</v>
          </cell>
          <cell r="AZ24">
            <v>1980117.7911616894</v>
          </cell>
          <cell r="BA24">
            <v>2029620.7359407316</v>
          </cell>
          <cell r="BB24">
            <v>2080361.2543392498</v>
          </cell>
          <cell r="BC24">
            <v>2132370.2856977307</v>
          </cell>
          <cell r="BE24">
            <v>7566260.1464270186</v>
          </cell>
          <cell r="BG24">
            <v>834412.32</v>
          </cell>
          <cell r="BH24">
            <v>856941.45263999992</v>
          </cell>
          <cell r="BI24">
            <v>880078.87186127983</v>
          </cell>
          <cell r="BJ24">
            <v>902080.84365781175</v>
          </cell>
          <cell r="BK24">
            <v>924632.86474925699</v>
          </cell>
          <cell r="BL24">
            <v>947748.68636798835</v>
          </cell>
          <cell r="BM24">
            <v>971442.403527188</v>
          </cell>
          <cell r="BN24">
            <v>995728.46361536765</v>
          </cell>
          <cell r="BO24">
            <v>1020621.6752057518</v>
          </cell>
          <cell r="BP24">
            <v>1046137.2170858955</v>
          </cell>
        </row>
        <row r="25">
          <cell r="E25" t="str">
            <v>Kawe Group AS / Ühiselamu Projekt OÜPärnu mnt 156/Vaari 1, TallinnStat üüripind</v>
          </cell>
          <cell r="F25">
            <v>4733</v>
          </cell>
          <cell r="H25">
            <v>4733</v>
          </cell>
          <cell r="I25">
            <v>32</v>
          </cell>
          <cell r="K25">
            <v>12.6</v>
          </cell>
          <cell r="L25">
            <v>1.2</v>
          </cell>
          <cell r="S25">
            <v>13.799999999999999</v>
          </cell>
          <cell r="T25">
            <v>65315.399999999994</v>
          </cell>
          <cell r="U25">
            <v>215.92307999999997</v>
          </cell>
          <cell r="X25">
            <v>0</v>
          </cell>
          <cell r="AB25">
            <v>0.05</v>
          </cell>
          <cell r="AD25">
            <v>0.05</v>
          </cell>
          <cell r="AE25">
            <v>236.65</v>
          </cell>
          <cell r="AF25">
            <v>0.78232999999999997</v>
          </cell>
          <cell r="AH25">
            <v>13.85</v>
          </cell>
          <cell r="AI25">
            <v>2.77</v>
          </cell>
          <cell r="AJ25">
            <v>16.62</v>
          </cell>
          <cell r="AK25">
            <v>78662.460000000006</v>
          </cell>
          <cell r="AL25">
            <v>943949.52</v>
          </cell>
          <cell r="AM25">
            <v>14769600.559632</v>
          </cell>
          <cell r="AO25">
            <v>1</v>
          </cell>
          <cell r="AP25">
            <v>267899.66743803769</v>
          </cell>
          <cell r="AQ25">
            <v>4.7168756151496174</v>
          </cell>
          <cell r="AR25">
            <v>7107181.3700153315</v>
          </cell>
          <cell r="AT25">
            <v>783784.79999999993</v>
          </cell>
          <cell r="AU25">
            <v>804946.98959999986</v>
          </cell>
          <cell r="AV25">
            <v>826680.55831919983</v>
          </cell>
          <cell r="AW25">
            <v>847347.5722771798</v>
          </cell>
          <cell r="AX25">
            <v>868531.26158410928</v>
          </cell>
          <cell r="AY25">
            <v>890244.54312371195</v>
          </cell>
          <cell r="AZ25">
            <v>912500.65670180472</v>
          </cell>
          <cell r="BA25">
            <v>935313.17311934975</v>
          </cell>
          <cell r="BB25">
            <v>958696.00244733342</v>
          </cell>
          <cell r="BC25">
            <v>982663.40250851668</v>
          </cell>
          <cell r="BE25">
            <v>2455003.5916791111</v>
          </cell>
          <cell r="BG25">
            <v>270739.46743803768</v>
          </cell>
          <cell r="BH25">
            <v>278049.43305886467</v>
          </cell>
          <cell r="BI25">
            <v>285556.76775145397</v>
          </cell>
          <cell r="BJ25">
            <v>292695.6869452403</v>
          </cell>
          <cell r="BK25">
            <v>300013.0791188713</v>
          </cell>
          <cell r="BL25">
            <v>307513.40609684307</v>
          </cell>
          <cell r="BM25">
            <v>315201.2412492641</v>
          </cell>
          <cell r="BN25">
            <v>323081.27228049567</v>
          </cell>
          <cell r="BO25">
            <v>331158.30408750806</v>
          </cell>
          <cell r="BP25">
            <v>339437.26168969576</v>
          </cell>
        </row>
        <row r="26">
          <cell r="E26" t="str">
            <v>Ambler Properties OÜEndla 15/Lõkke 2, TallinnStat üüripind</v>
          </cell>
          <cell r="F26">
            <v>4879</v>
          </cell>
          <cell r="G26">
            <v>0</v>
          </cell>
          <cell r="H26">
            <v>4879</v>
          </cell>
          <cell r="I26">
            <v>20</v>
          </cell>
          <cell r="K26">
            <v>5</v>
          </cell>
          <cell r="L26">
            <v>1</v>
          </cell>
          <cell r="M26">
            <v>1</v>
          </cell>
          <cell r="N26">
            <v>0.5</v>
          </cell>
          <cell r="O26">
            <v>0.5</v>
          </cell>
          <cell r="P26">
            <v>0.5</v>
          </cell>
          <cell r="Q26">
            <v>0.5</v>
          </cell>
          <cell r="S26">
            <v>9</v>
          </cell>
          <cell r="T26">
            <v>43911</v>
          </cell>
          <cell r="U26">
            <v>140.8194</v>
          </cell>
          <cell r="W26">
            <v>0.7</v>
          </cell>
          <cell r="X26">
            <v>1.3</v>
          </cell>
          <cell r="Y26">
            <v>0.6</v>
          </cell>
          <cell r="Z26">
            <v>0.5</v>
          </cell>
          <cell r="AA26">
            <v>0.2</v>
          </cell>
          <cell r="AB26">
            <v>2</v>
          </cell>
          <cell r="AD26">
            <v>4</v>
          </cell>
          <cell r="AE26">
            <v>19516</v>
          </cell>
          <cell r="AF26">
            <v>62.586399999999998</v>
          </cell>
          <cell r="AH26">
            <v>13</v>
          </cell>
          <cell r="AI26">
            <v>2.6</v>
          </cell>
          <cell r="AJ26">
            <v>15.6</v>
          </cell>
          <cell r="AK26">
            <v>76112.399999999994</v>
          </cell>
          <cell r="AL26">
            <v>913348.79999999993</v>
          </cell>
          <cell r="AM26">
            <v>14290803.334079998</v>
          </cell>
          <cell r="AO26">
            <v>1</v>
          </cell>
          <cell r="AQ26">
            <v>0</v>
          </cell>
          <cell r="AR26">
            <v>4778098.9037614902</v>
          </cell>
          <cell r="AT26">
            <v>526932</v>
          </cell>
          <cell r="AU26">
            <v>541159.16399999999</v>
          </cell>
          <cell r="AV26">
            <v>555770.46142799989</v>
          </cell>
          <cell r="AW26">
            <v>569664.72296369984</v>
          </cell>
          <cell r="AX26">
            <v>583906.34103779227</v>
          </cell>
          <cell r="AY26">
            <v>598503.99956373707</v>
          </cell>
          <cell r="AZ26">
            <v>613466.59955283045</v>
          </cell>
          <cell r="BA26">
            <v>628803.26454165112</v>
          </cell>
          <cell r="BB26">
            <v>644523.34615519235</v>
          </cell>
          <cell r="BC26">
            <v>660636.42980907205</v>
          </cell>
          <cell r="BE26">
            <v>2123599.5127828843</v>
          </cell>
          <cell r="BG26">
            <v>234192</v>
          </cell>
          <cell r="BH26">
            <v>240515.18399999998</v>
          </cell>
          <cell r="BI26">
            <v>247009.09396799997</v>
          </cell>
          <cell r="BJ26">
            <v>253184.32131719994</v>
          </cell>
          <cell r="BK26">
            <v>259513.92935012991</v>
          </cell>
          <cell r="BL26">
            <v>266001.77758388314</v>
          </cell>
          <cell r="BM26">
            <v>272651.8220234802</v>
          </cell>
          <cell r="BN26">
            <v>279468.1175740672</v>
          </cell>
          <cell r="BO26">
            <v>286454.82051341888</v>
          </cell>
          <cell r="BP26">
            <v>293616.19102625432</v>
          </cell>
        </row>
        <row r="27">
          <cell r="E27" t="str">
            <v>ViaCerta OÜTartu mnt 83, TallinnStat üüripind</v>
          </cell>
          <cell r="F27">
            <v>4634.8999999999996</v>
          </cell>
          <cell r="H27">
            <v>4634.8999999999996</v>
          </cell>
          <cell r="I27">
            <v>25.108147639560215</v>
          </cell>
          <cell r="K27">
            <v>11.184538493985915</v>
          </cell>
          <cell r="L27">
            <v>0.12782329707412474</v>
          </cell>
          <cell r="M27">
            <v>0.38346989122237418</v>
          </cell>
          <cell r="N27">
            <v>0.31955824268531186</v>
          </cell>
          <cell r="O27">
            <v>6.3911648537062368E-2</v>
          </cell>
          <cell r="P27">
            <v>6.3911648537062368E-2</v>
          </cell>
          <cell r="Q27">
            <v>1.2782329707412474E-2</v>
          </cell>
          <cell r="S27">
            <v>12.155995551749266</v>
          </cell>
          <cell r="T27">
            <v>56341.823782802669</v>
          </cell>
          <cell r="U27">
            <v>190.20000000000005</v>
          </cell>
          <cell r="W27">
            <v>0.7349839581762172</v>
          </cell>
          <cell r="X27">
            <v>2.2369076987971828</v>
          </cell>
          <cell r="Y27">
            <v>1.4060562678153721</v>
          </cell>
          <cell r="Z27">
            <v>0.63911648537062371</v>
          </cell>
          <cell r="AA27">
            <v>0.19173494561118709</v>
          </cell>
          <cell r="AB27">
            <v>2.5564659414824949E-2</v>
          </cell>
          <cell r="AD27">
            <v>2.9974563163882251</v>
          </cell>
          <cell r="AE27">
            <v>13892.910280827784</v>
          </cell>
          <cell r="AF27">
            <v>46.9</v>
          </cell>
          <cell r="AH27">
            <v>15.153451868137491</v>
          </cell>
          <cell r="AI27">
            <v>3.0306903736274986</v>
          </cell>
          <cell r="AJ27">
            <v>18.184142241764988</v>
          </cell>
          <cell r="AK27">
            <v>84281.680876356535</v>
          </cell>
          <cell r="AL27">
            <v>1011380.1705162784</v>
          </cell>
          <cell r="AM27">
            <v>15824660.976</v>
          </cell>
          <cell r="AO27">
            <v>1</v>
          </cell>
          <cell r="AQ27">
            <v>0</v>
          </cell>
          <cell r="AR27">
            <v>6130737.3198636435</v>
          </cell>
          <cell r="AT27">
            <v>676101.88539363199</v>
          </cell>
          <cell r="AU27">
            <v>694356.63629925996</v>
          </cell>
          <cell r="AV27">
            <v>713104.26547933987</v>
          </cell>
          <cell r="AW27">
            <v>730931.87211632333</v>
          </cell>
          <cell r="AX27">
            <v>749205.16891923139</v>
          </cell>
          <cell r="AY27">
            <v>767935.29814221209</v>
          </cell>
          <cell r="AZ27">
            <v>787133.68059576734</v>
          </cell>
          <cell r="BA27">
            <v>806812.02261066146</v>
          </cell>
          <cell r="BB27">
            <v>826982.32317592797</v>
          </cell>
          <cell r="BC27">
            <v>847656.88125532609</v>
          </cell>
          <cell r="BE27">
            <v>1511732.8091567024</v>
          </cell>
          <cell r="BG27">
            <v>166714.92336993341</v>
          </cell>
          <cell r="BH27">
            <v>171216.22630092161</v>
          </cell>
          <cell r="BI27">
            <v>175839.06441104648</v>
          </cell>
          <cell r="BJ27">
            <v>180235.04102132263</v>
          </cell>
          <cell r="BK27">
            <v>184740.91704685567</v>
          </cell>
          <cell r="BL27">
            <v>189359.43997302704</v>
          </cell>
          <cell r="BM27">
            <v>194093.42597235271</v>
          </cell>
          <cell r="BN27">
            <v>198945.76162166151</v>
          </cell>
          <cell r="BO27">
            <v>203919.40566220303</v>
          </cell>
          <cell r="BP27">
            <v>209017.39080375808</v>
          </cell>
        </row>
        <row r="28">
          <cell r="E28" t="str">
            <v>Solution Management OÜMustamäe tee 24Stat üüripind</v>
          </cell>
          <cell r="F28">
            <v>4829</v>
          </cell>
          <cell r="H28">
            <v>4829</v>
          </cell>
          <cell r="I28">
            <v>9.5867472805593543</v>
          </cell>
          <cell r="K28">
            <v>11.823654979356538</v>
          </cell>
          <cell r="L28">
            <v>0.12782329707412474</v>
          </cell>
          <cell r="M28">
            <v>0.44738153975943656</v>
          </cell>
          <cell r="N28">
            <v>0.31955824268531186</v>
          </cell>
          <cell r="O28">
            <v>0.19173494561118709</v>
          </cell>
          <cell r="P28">
            <v>0.19173494561118709</v>
          </cell>
          <cell r="Q28">
            <v>1.2782329707412474E-2</v>
          </cell>
          <cell r="S28">
            <v>13.114670279805202</v>
          </cell>
          <cell r="T28">
            <v>63330.742781179317</v>
          </cell>
          <cell r="U28">
            <v>205.20000000000005</v>
          </cell>
          <cell r="W28">
            <v>0.75096187031048278</v>
          </cell>
          <cell r="X28">
            <v>3.7068756151496176</v>
          </cell>
          <cell r="Y28">
            <v>2.5564659414824948</v>
          </cell>
          <cell r="Z28">
            <v>0.95867472805593557</v>
          </cell>
          <cell r="AA28">
            <v>0.19173494561118709</v>
          </cell>
          <cell r="AB28">
            <v>1.2782329707412474E-2</v>
          </cell>
          <cell r="AD28">
            <v>4.4706198151675132</v>
          </cell>
          <cell r="AE28">
            <v>21588.623087443921</v>
          </cell>
          <cell r="AF28">
            <v>69.95</v>
          </cell>
          <cell r="AH28">
            <v>17.585290094972713</v>
          </cell>
          <cell r="AI28">
            <v>3.5170580189945428</v>
          </cell>
          <cell r="AJ28">
            <v>21.102348113967256</v>
          </cell>
          <cell r="AK28">
            <v>101903.23904234788</v>
          </cell>
          <cell r="AL28">
            <v>1222838.8685081745</v>
          </cell>
          <cell r="AM28">
            <v>19133270.640000004</v>
          </cell>
          <cell r="AO28">
            <v>1</v>
          </cell>
          <cell r="AQ28">
            <v>0</v>
          </cell>
          <cell r="AR28">
            <v>6891224.3551081456</v>
          </cell>
          <cell r="AT28">
            <v>759968.9133741518</v>
          </cell>
          <cell r="AU28">
            <v>780488.07403525384</v>
          </cell>
          <cell r="AV28">
            <v>801561.25203420559</v>
          </cell>
          <cell r="AW28">
            <v>821600.2833350607</v>
          </cell>
          <cell r="AX28">
            <v>842140.2904184371</v>
          </cell>
          <cell r="AY28">
            <v>863193.79767889797</v>
          </cell>
          <cell r="AZ28">
            <v>884773.64262087038</v>
          </cell>
          <cell r="BA28">
            <v>906892.98368639208</v>
          </cell>
          <cell r="BB28">
            <v>929565.30827855179</v>
          </cell>
          <cell r="BC28">
            <v>952804.44098551548</v>
          </cell>
          <cell r="BE28">
            <v>2349128.3803109881</v>
          </cell>
          <cell r="BG28">
            <v>259063.47704932705</v>
          </cell>
          <cell r="BH28">
            <v>266058.19092965883</v>
          </cell>
          <cell r="BI28">
            <v>273241.7620847596</v>
          </cell>
          <cell r="BJ28">
            <v>280072.80613687856</v>
          </cell>
          <cell r="BK28">
            <v>287074.62629030051</v>
          </cell>
          <cell r="BL28">
            <v>294251.49194755801</v>
          </cell>
          <cell r="BM28">
            <v>301607.77924624691</v>
          </cell>
          <cell r="BN28">
            <v>309147.97372740303</v>
          </cell>
          <cell r="BO28">
            <v>316876.67307058809</v>
          </cell>
          <cell r="BP28">
            <v>324798.58989735274</v>
          </cell>
        </row>
        <row r="29">
          <cell r="E29" t="str">
            <v>PalmGrupp OÜHobujaama 12/14, TallinnStat üüripind</v>
          </cell>
          <cell r="F29">
            <v>4993</v>
          </cell>
          <cell r="G29">
            <v>0</v>
          </cell>
          <cell r="H29">
            <v>4993</v>
          </cell>
          <cell r="I29">
            <v>65</v>
          </cell>
          <cell r="K29">
            <v>11.8</v>
          </cell>
          <cell r="L29">
            <v>0.1</v>
          </cell>
          <cell r="M29">
            <v>0.31</v>
          </cell>
          <cell r="N29">
            <v>0.3</v>
          </cell>
          <cell r="O29">
            <v>0.3</v>
          </cell>
          <cell r="P29">
            <v>0.65</v>
          </cell>
          <cell r="Q29">
            <v>0.04</v>
          </cell>
          <cell r="S29">
            <v>13.500000000000002</v>
          </cell>
          <cell r="T29">
            <v>67405.500000000015</v>
          </cell>
          <cell r="U29">
            <v>211.22910000000002</v>
          </cell>
          <cell r="W29">
            <v>0.7</v>
          </cell>
          <cell r="X29">
            <v>1.37</v>
          </cell>
          <cell r="Y29">
            <v>0.5</v>
          </cell>
          <cell r="Z29">
            <v>0.83</v>
          </cell>
          <cell r="AA29">
            <v>0.04</v>
          </cell>
          <cell r="AB29">
            <v>0.2</v>
          </cell>
          <cell r="AD29">
            <v>2.27</v>
          </cell>
          <cell r="AE29">
            <v>11334.11</v>
          </cell>
          <cell r="AF29">
            <v>35.517781999999997</v>
          </cell>
          <cell r="AH29">
            <v>15.770000000000001</v>
          </cell>
          <cell r="AI29">
            <v>3.1540000000000004</v>
          </cell>
          <cell r="AJ29">
            <v>18.924000000000003</v>
          </cell>
          <cell r="AK29">
            <v>94487.532000000021</v>
          </cell>
          <cell r="AL29">
            <v>1133850.3840000003</v>
          </cell>
          <cell r="AM29">
            <v>17740903.418294404</v>
          </cell>
          <cell r="AO29">
            <v>1</v>
          </cell>
          <cell r="AQ29">
            <v>0</v>
          </cell>
          <cell r="AR29">
            <v>7334611.9573112717</v>
          </cell>
          <cell r="AT29">
            <v>808866.00000000023</v>
          </cell>
          <cell r="AU29">
            <v>830705.38200000022</v>
          </cell>
          <cell r="AV29">
            <v>853134.4273140002</v>
          </cell>
          <cell r="AW29">
            <v>874462.78799685009</v>
          </cell>
          <cell r="AX29">
            <v>896324.35769677127</v>
          </cell>
          <cell r="AY29">
            <v>918732.46663919045</v>
          </cell>
          <cell r="AZ29">
            <v>941700.77830517013</v>
          </cell>
          <cell r="BA29">
            <v>965243.29776279931</v>
          </cell>
          <cell r="BB29">
            <v>989374.38020686922</v>
          </cell>
          <cell r="BC29">
            <v>1014108.7397120409</v>
          </cell>
          <cell r="BE29">
            <v>1233301.418007154</v>
          </cell>
          <cell r="BG29">
            <v>136009.32</v>
          </cell>
          <cell r="BH29">
            <v>139681.57164000001</v>
          </cell>
          <cell r="BI29">
            <v>143452.97407428001</v>
          </cell>
          <cell r="BJ29">
            <v>147039.29842613699</v>
          </cell>
          <cell r="BK29">
            <v>150715.2808867904</v>
          </cell>
          <cell r="BL29">
            <v>154483.16290896013</v>
          </cell>
          <cell r="BM29">
            <v>158345.24198168411</v>
          </cell>
          <cell r="BN29">
            <v>162303.87303122619</v>
          </cell>
          <cell r="BO29">
            <v>166361.46985700683</v>
          </cell>
          <cell r="BP29">
            <v>170520.50660343198</v>
          </cell>
        </row>
        <row r="30">
          <cell r="E30" t="str">
            <v xml:space="preserve">PalmGrupp OÜ - 2Hobujaama 12/14, TallinnMTA üüripind </v>
          </cell>
          <cell r="F30">
            <v>12058</v>
          </cell>
          <cell r="G30">
            <v>0</v>
          </cell>
          <cell r="H30">
            <v>12058</v>
          </cell>
          <cell r="I30">
            <v>100</v>
          </cell>
          <cell r="K30">
            <v>13.8</v>
          </cell>
          <cell r="L30">
            <v>0.1</v>
          </cell>
          <cell r="M30">
            <v>0.31</v>
          </cell>
          <cell r="N30">
            <v>0.3</v>
          </cell>
          <cell r="O30">
            <v>0.3</v>
          </cell>
          <cell r="P30">
            <v>0.65</v>
          </cell>
          <cell r="Q30">
            <v>0.04</v>
          </cell>
          <cell r="S30">
            <v>15.500000000000002</v>
          </cell>
          <cell r="T30">
            <v>186899.00000000003</v>
          </cell>
          <cell r="U30">
            <v>242.52230000000003</v>
          </cell>
          <cell r="W30">
            <v>0.7</v>
          </cell>
          <cell r="X30">
            <v>1.3660000000000001</v>
          </cell>
          <cell r="Y30">
            <v>0.5</v>
          </cell>
          <cell r="Z30">
            <v>0.83</v>
          </cell>
          <cell r="AA30">
            <v>3.5999999999999997E-2</v>
          </cell>
          <cell r="AB30">
            <v>0.2</v>
          </cell>
          <cell r="AD30">
            <v>2.266</v>
          </cell>
          <cell r="AE30">
            <v>27323.428</v>
          </cell>
          <cell r="AF30">
            <v>35.455195599999996</v>
          </cell>
          <cell r="AH30">
            <v>17.766000000000002</v>
          </cell>
          <cell r="AI30">
            <v>3.5532000000000004</v>
          </cell>
          <cell r="AJ30">
            <v>21.319200000000002</v>
          </cell>
          <cell r="AK30">
            <v>257066.91360000003</v>
          </cell>
          <cell r="AL30">
            <v>3084802.9632000001</v>
          </cell>
          <cell r="AM30">
            <v>48266678.044005118</v>
          </cell>
          <cell r="AO30">
            <v>1</v>
          </cell>
          <cell r="AQ30">
            <v>0</v>
          </cell>
          <cell r="AR30">
            <v>20337088.816335745</v>
          </cell>
          <cell r="AT30">
            <v>2242788.0000000005</v>
          </cell>
          <cell r="AU30">
            <v>2303343.2760000001</v>
          </cell>
          <cell r="AV30">
            <v>2365533.5444519999</v>
          </cell>
          <cell r="AW30">
            <v>2424671.8830632996</v>
          </cell>
          <cell r="AX30">
            <v>2485288.680139882</v>
          </cell>
          <cell r="AY30">
            <v>2547420.8971433789</v>
          </cell>
          <cell r="AZ30">
            <v>2611106.4195719631</v>
          </cell>
          <cell r="BA30">
            <v>2676384.080061262</v>
          </cell>
          <cell r="BB30">
            <v>2743293.6820627935</v>
          </cell>
          <cell r="BC30">
            <v>2811876.0241143629</v>
          </cell>
          <cell r="BE30">
            <v>2973151.177923664</v>
          </cell>
          <cell r="BG30">
            <v>327881.136</v>
          </cell>
          <cell r="BH30">
            <v>336733.92667199997</v>
          </cell>
          <cell r="BI30">
            <v>345825.74269214395</v>
          </cell>
          <cell r="BJ30">
            <v>354471.38625944749</v>
          </cell>
          <cell r="BK30">
            <v>363333.17091593368</v>
          </cell>
          <cell r="BL30">
            <v>372416.500188832</v>
          </cell>
          <cell r="BM30">
            <v>381726.91269355279</v>
          </cell>
          <cell r="BN30">
            <v>391270.08551089157</v>
          </cell>
          <cell r="BO30">
            <v>401051.83764866384</v>
          </cell>
          <cell r="BP30">
            <v>411078.13358988042</v>
          </cell>
        </row>
        <row r="31">
          <cell r="E31" t="str">
            <v>PalmGrupp OÜ - 2Hobujaama 12/14, TallinnStat üüripind</v>
          </cell>
          <cell r="F31">
            <v>4758</v>
          </cell>
          <cell r="G31">
            <v>0</v>
          </cell>
          <cell r="H31">
            <v>4758</v>
          </cell>
          <cell r="I31">
            <v>100</v>
          </cell>
          <cell r="K31">
            <v>13.8</v>
          </cell>
          <cell r="L31">
            <v>0.1</v>
          </cell>
          <cell r="M31">
            <v>0.31</v>
          </cell>
          <cell r="N31">
            <v>0.3</v>
          </cell>
          <cell r="O31">
            <v>0.3</v>
          </cell>
          <cell r="P31">
            <v>0.65</v>
          </cell>
          <cell r="Q31">
            <v>0.04</v>
          </cell>
          <cell r="S31">
            <v>15.500000000000002</v>
          </cell>
          <cell r="T31">
            <v>73749.000000000015</v>
          </cell>
          <cell r="U31">
            <v>242.52230000000003</v>
          </cell>
          <cell r="W31">
            <v>0.7</v>
          </cell>
          <cell r="X31">
            <v>1.3660000000000001</v>
          </cell>
          <cell r="Y31">
            <v>0.5</v>
          </cell>
          <cell r="Z31">
            <v>0.83</v>
          </cell>
          <cell r="AA31">
            <v>3.5999999999999997E-2</v>
          </cell>
          <cell r="AB31">
            <v>0.2</v>
          </cell>
          <cell r="AD31">
            <v>2.266</v>
          </cell>
          <cell r="AE31">
            <v>10781.628000000001</v>
          </cell>
          <cell r="AF31">
            <v>35.455195599999996</v>
          </cell>
          <cell r="AH31">
            <v>17.766000000000002</v>
          </cell>
          <cell r="AI31">
            <v>3.5532000000000004</v>
          </cell>
          <cell r="AJ31">
            <v>21.319200000000002</v>
          </cell>
          <cell r="AK31">
            <v>101436.75360000001</v>
          </cell>
          <cell r="AL31">
            <v>1217241.0432000002</v>
          </cell>
          <cell r="AM31">
            <v>19045683.706533123</v>
          </cell>
          <cell r="AO31">
            <v>1</v>
          </cell>
          <cell r="AQ31">
            <v>0</v>
          </cell>
          <cell r="AR31">
            <v>8024868.8495708648</v>
          </cell>
          <cell r="AT31">
            <v>884988.00000000023</v>
          </cell>
          <cell r="AU31">
            <v>908882.67600000021</v>
          </cell>
          <cell r="AV31">
            <v>933422.50825200009</v>
          </cell>
          <cell r="AW31">
            <v>956758.07095830003</v>
          </cell>
          <cell r="AX31">
            <v>980677.02273225749</v>
          </cell>
          <cell r="AY31">
            <v>1005193.9483005638</v>
          </cell>
          <cell r="AZ31">
            <v>1030323.7970080778</v>
          </cell>
          <cell r="BA31">
            <v>1056081.8919332798</v>
          </cell>
          <cell r="BB31">
            <v>1082483.9392316118</v>
          </cell>
          <cell r="BC31">
            <v>1109546.0377124019</v>
          </cell>
          <cell r="BE31">
            <v>1173184.0524598435</v>
          </cell>
          <cell r="BG31">
            <v>129379.53600000001</v>
          </cell>
          <cell r="BH31">
            <v>132872.78347200001</v>
          </cell>
          <cell r="BI31">
            <v>136460.34862574399</v>
          </cell>
          <cell r="BJ31">
            <v>139871.85734138757</v>
          </cell>
          <cell r="BK31">
            <v>143368.65377492225</v>
          </cell>
          <cell r="BL31">
            <v>146952.87011929529</v>
          </cell>
          <cell r="BM31">
            <v>150626.69187227765</v>
          </cell>
          <cell r="BN31">
            <v>154392.35916908458</v>
          </cell>
          <cell r="BO31">
            <v>158252.16814831167</v>
          </cell>
          <cell r="BP31">
            <v>162208.47235201945</v>
          </cell>
        </row>
        <row r="32">
          <cell r="E32" t="str">
            <v>PalmGrupp OÜ - 2Hobujaama 12/14, TallinnKoondpakkumine</v>
          </cell>
          <cell r="F32">
            <v>16816</v>
          </cell>
          <cell r="G32">
            <v>0</v>
          </cell>
          <cell r="H32">
            <v>16816</v>
          </cell>
          <cell r="I32">
            <v>100</v>
          </cell>
          <cell r="K32">
            <v>13.8</v>
          </cell>
          <cell r="L32">
            <v>0.1</v>
          </cell>
          <cell r="M32">
            <v>0.31</v>
          </cell>
          <cell r="N32">
            <v>0.3</v>
          </cell>
          <cell r="O32">
            <v>0.3</v>
          </cell>
          <cell r="P32">
            <v>0.65</v>
          </cell>
          <cell r="Q32">
            <v>0.04</v>
          </cell>
          <cell r="S32">
            <v>15.500000000000002</v>
          </cell>
          <cell r="T32">
            <v>260648.00000000003</v>
          </cell>
          <cell r="U32">
            <v>242.52230000000003</v>
          </cell>
          <cell r="W32">
            <v>0.7</v>
          </cell>
          <cell r="X32">
            <v>1.3660000000000001</v>
          </cell>
          <cell r="Y32">
            <v>0.5</v>
          </cell>
          <cell r="Z32">
            <v>0.83</v>
          </cell>
          <cell r="AA32">
            <v>3.5999999999999997E-2</v>
          </cell>
          <cell r="AB32">
            <v>0.2</v>
          </cell>
          <cell r="AD32">
            <v>2.266</v>
          </cell>
          <cell r="AE32">
            <v>38105.055999999997</v>
          </cell>
          <cell r="AF32">
            <v>35.455195599999996</v>
          </cell>
          <cell r="AH32">
            <v>17.766000000000002</v>
          </cell>
          <cell r="AI32">
            <v>3.5532000000000004</v>
          </cell>
          <cell r="AJ32">
            <v>21.319200000000002</v>
          </cell>
          <cell r="AK32">
            <v>358503.66720000003</v>
          </cell>
          <cell r="AL32">
            <v>4302044.0064000003</v>
          </cell>
          <cell r="AM32">
            <v>67312361.750538245</v>
          </cell>
          <cell r="AO32">
            <v>1</v>
          </cell>
          <cell r="AQ32">
            <v>0</v>
          </cell>
          <cell r="AR32">
            <v>28361957.665906608</v>
          </cell>
          <cell r="AT32">
            <v>3127776.0000000005</v>
          </cell>
          <cell r="AU32">
            <v>3212225.952</v>
          </cell>
          <cell r="AV32">
            <v>3298956.0527039999</v>
          </cell>
          <cell r="AW32">
            <v>3381429.9540215996</v>
          </cell>
          <cell r="AX32">
            <v>3465965.7028721394</v>
          </cell>
          <cell r="AY32">
            <v>3552614.8454439426</v>
          </cell>
          <cell r="AZ32">
            <v>3641430.2165800408</v>
          </cell>
          <cell r="BA32">
            <v>3732465.9719945416</v>
          </cell>
          <cell r="BB32">
            <v>3825777.6212944048</v>
          </cell>
          <cell r="BC32">
            <v>3921422.0618267646</v>
          </cell>
          <cell r="BE32">
            <v>4146335.2303835065</v>
          </cell>
          <cell r="BG32">
            <v>457260.67199999996</v>
          </cell>
          <cell r="BH32">
            <v>469606.7101439999</v>
          </cell>
          <cell r="BI32">
            <v>482286.09131788783</v>
          </cell>
          <cell r="BJ32">
            <v>494343.24360083498</v>
          </cell>
          <cell r="BK32">
            <v>506701.82469085581</v>
          </cell>
          <cell r="BL32">
            <v>519369.37030812714</v>
          </cell>
          <cell r="BM32">
            <v>532353.60456583032</v>
          </cell>
          <cell r="BN32">
            <v>545662.44467997598</v>
          </cell>
          <cell r="BO32">
            <v>559304.00579697534</v>
          </cell>
          <cell r="BP32">
            <v>573286.6059418997</v>
          </cell>
        </row>
      </sheetData>
      <sheetData sheetId="2">
        <row r="1">
          <cell r="B1">
            <v>3.95E-2</v>
          </cell>
        </row>
        <row r="2">
          <cell r="B2">
            <v>287.60241841678067</v>
          </cell>
        </row>
      </sheetData>
      <sheetData sheetId="3"/>
      <sheetData sheetId="4"/>
      <sheetData sheetId="5"/>
      <sheetData sheetId="6"/>
      <sheetData sheetId="7">
        <row r="1">
          <cell r="F1" t="str">
            <v>Üüripind (m2)</v>
          </cell>
          <cell r="G1" t="str">
            <v>Arhitektuur, lähiümbrus ja teised rentnikud</v>
          </cell>
          <cell r="H1" t="str">
            <v>Kommentaar</v>
          </cell>
          <cell r="I1" t="str">
            <v>Asukoha sobivus</v>
          </cell>
          <cell r="J1" t="str">
            <v>kommentaar</v>
          </cell>
          <cell r="K1" t="str">
            <v>Ruumilahendus</v>
          </cell>
          <cell r="L1" t="str">
            <v>kommentaar</v>
          </cell>
        </row>
        <row r="2">
          <cell r="E2" t="str">
            <v xml:space="preserve">E.L.L. Kinnisvara AS / Smuuli Kinnisvara OÜJ.Smuuli tee 1, TallinnMTA üüripind </v>
          </cell>
          <cell r="F2">
            <v>7530</v>
          </cell>
          <cell r="G2">
            <v>2</v>
          </cell>
          <cell r="H2" t="str">
            <v>Välisilmelt jätab korterelamu mulje</v>
          </cell>
          <cell r="I2">
            <v>2</v>
          </cell>
          <cell r="J2" t="str">
            <v>ainult bussiliiklus, 
lähiümbruses ei ole büroosid</v>
          </cell>
          <cell r="K2">
            <v>0</v>
          </cell>
          <cell r="L2" t="str">
            <v>Materjal puudub</v>
          </cell>
        </row>
        <row r="3">
          <cell r="E3" t="str">
            <v>E.L.L. Kinnisvara AS / Smuuli Kinnisvara OÜJ.Smuuli tee 1, TallinnStat üüripind</v>
          </cell>
          <cell r="F3">
            <v>4810</v>
          </cell>
          <cell r="G3">
            <v>2</v>
          </cell>
          <cell r="H3" t="str">
            <v>Materjal puudub</v>
          </cell>
          <cell r="I3">
            <v>1</v>
          </cell>
          <cell r="K3">
            <v>0</v>
          </cell>
          <cell r="L3" t="str">
            <v>Materjal puudub</v>
          </cell>
        </row>
        <row r="4">
          <cell r="E4" t="str">
            <v>E.L.L. Kinnisvara AS / Smuuli Kinnisvara OÜJ.Smuuli tee 1, TallinnKoondpakkumine</v>
          </cell>
          <cell r="F4">
            <v>12340</v>
          </cell>
          <cell r="G4">
            <v>2</v>
          </cell>
          <cell r="H4" t="str">
            <v>Materjal puudub</v>
          </cell>
          <cell r="I4">
            <v>1.6102106969205834</v>
          </cell>
          <cell r="K4">
            <v>0</v>
          </cell>
        </row>
        <row r="5">
          <cell r="E5" t="str">
            <v xml:space="preserve">E.L.L. Kinnisvara AS / Rannamõisa Kinnisvara OÜRannamõisa 4a, TallinnMTA üüripind </v>
          </cell>
          <cell r="F5">
            <v>7530</v>
          </cell>
          <cell r="G5">
            <v>2</v>
          </cell>
          <cell r="H5" t="str">
            <v>Õismäe liiklussõlm on probleemne, kesklinnast liialt kaugel</v>
          </cell>
          <cell r="I5">
            <v>2</v>
          </cell>
          <cell r="J5" t="str">
            <v>Õismäe liiklussõlm on probleemne, kesklinnast liialt kaugel</v>
          </cell>
          <cell r="K5">
            <v>0</v>
          </cell>
          <cell r="L5" t="str">
            <v>Sarnane Smuuli teele pakutavale lahendusele</v>
          </cell>
        </row>
        <row r="6">
          <cell r="E6" t="str">
            <v>E.L.L. Kinnisvara AS / Rannamõisa Kinnisvara OÜRannamõisa 4a, TallinnStat üüripind</v>
          </cell>
          <cell r="F6">
            <v>4810</v>
          </cell>
          <cell r="G6">
            <v>2</v>
          </cell>
          <cell r="H6" t="str">
            <v>Materjal puudub</v>
          </cell>
          <cell r="I6">
            <v>2</v>
          </cell>
          <cell r="K6">
            <v>0</v>
          </cell>
          <cell r="L6" t="str">
            <v>Materjal puudub</v>
          </cell>
        </row>
        <row r="7">
          <cell r="E7" t="str">
            <v>E.L.L. Kinnisvara AS / Rannamõisa Kinnisvara OÜRannamõisa 4a, TallinnKoondpakkumine</v>
          </cell>
          <cell r="F7">
            <v>12340</v>
          </cell>
          <cell r="G7">
            <v>2</v>
          </cell>
          <cell r="I7">
            <v>2</v>
          </cell>
          <cell r="K7">
            <v>0</v>
          </cell>
        </row>
        <row r="8">
          <cell r="E8" t="str">
            <v xml:space="preserve">E.L.L. Kinnisvara AS / AS JärvevanaValukoja 24, TallinnMTA üüripind </v>
          </cell>
          <cell r="F8">
            <v>7530</v>
          </cell>
          <cell r="G8">
            <v>1</v>
          </cell>
          <cell r="H8" t="str">
            <v>Kaks eraldi maja.</v>
          </cell>
          <cell r="I8">
            <v>1</v>
          </cell>
          <cell r="J8" t="str">
            <v>Ainult bussiliiklus</v>
          </cell>
          <cell r="K8">
            <v>0</v>
          </cell>
          <cell r="L8" t="str">
            <v>Materjal puudub</v>
          </cell>
        </row>
        <row r="9">
          <cell r="E9" t="str">
            <v>E.L.L. Kinnisvara AS / AS JärvevanaValukoja 24, TallinnStat üüripind</v>
          </cell>
          <cell r="F9">
            <v>4810</v>
          </cell>
          <cell r="G9">
            <v>1</v>
          </cell>
          <cell r="H9" t="str">
            <v>Materjal puudub</v>
          </cell>
          <cell r="I9">
            <v>1</v>
          </cell>
          <cell r="K9">
            <v>0</v>
          </cell>
          <cell r="L9" t="str">
            <v>Materjal puudub</v>
          </cell>
        </row>
        <row r="10">
          <cell r="E10" t="str">
            <v>E.L.L. Kinnisvara AS / AS JärvevanaValukoja 24, TallinnKoondpakkumine</v>
          </cell>
          <cell r="F10">
            <v>12340</v>
          </cell>
          <cell r="G10">
            <v>1</v>
          </cell>
          <cell r="I10">
            <v>1</v>
          </cell>
          <cell r="K10">
            <v>0</v>
          </cell>
        </row>
        <row r="11">
          <cell r="E11" t="str">
            <v>AS YIT Ehitus / Ühiselamu Projekt OÜPärnu mnt 156/Vaari 1, TallinnKoondpakkumine</v>
          </cell>
          <cell r="F11">
            <v>12388</v>
          </cell>
          <cell r="G11">
            <v>3</v>
          </cell>
          <cell r="H11" t="str">
            <v>MTA: Välisilme on sulandunud piirkonna teiste hoonetega, ei ole esilekutsuv ning tüüpilisele büroopinnale sobilik.
Stat</v>
          </cell>
          <cell r="I11">
            <v>3</v>
          </cell>
          <cell r="J11" t="str">
            <v>MTA: väljasõidul vasakpööre on probleemne kuid
 see on lahendatav rajatava ristmikuga.
 Koostöö partner PPA lähedal. 
Linna saabujatele lihtne leida
Stat</v>
          </cell>
          <cell r="K11">
            <v>3</v>
          </cell>
          <cell r="L11" t="str">
            <v xml:space="preserve">MTA: puudub klienditeeninduse saal
Stat: - arhiiviruumid hajutatud
- pikim osa mööda Pärnu mnt (müra, saaste)
- vasak poolne tagumine osa pime
- väikseid juhi kabinette raske/võimatu projekteerida struktuuri üksuste juurde
- I k puudub teabekeskus
</v>
          </cell>
        </row>
        <row r="12">
          <cell r="E12" t="str">
            <v xml:space="preserve">Zelluloosi Kinnisvara OÜTartu mnt 80j, TallinnMTA üüripind </v>
          </cell>
          <cell r="F12">
            <v>7355</v>
          </cell>
          <cell r="G12">
            <v>2</v>
          </cell>
          <cell r="H12" t="str">
            <v>MTA: Harjumatu, moderne kuid samas väga huvitav. Mõjub värskendavalt, äratab maksumaksjas huvi ning tuletab meelde kohustusi.
Samas kahtlus kas reaalselt ka teostatav</v>
          </cell>
          <cell r="I12">
            <v>4</v>
          </cell>
          <cell r="J12" t="str">
            <v>MTA: Väga hea logistiline juurdepääs(buss, tramm, maaliinide bussijaam, lennujaam-õhuväravad)Lähedal Tolli teeninduskeskus ja  postiteenused.Kaba liikumise tsenter</v>
          </cell>
          <cell r="K12">
            <v>2</v>
          </cell>
          <cell r="L12" t="str">
            <v>ühiskasutuses olevad ruumid on kahe üksuse vahel üldises kasutamises.Ühised koridorid. Turvarisk</v>
          </cell>
        </row>
        <row r="13">
          <cell r="E13" t="str">
            <v>Zelluloosi Kinnisvara OÜTartu mnt 80j, TallinnStat üüripind</v>
          </cell>
          <cell r="F13">
            <v>4670</v>
          </cell>
          <cell r="G13">
            <v>3</v>
          </cell>
          <cell r="H13" t="str">
            <v>Ühised koridorid ja ühiskasutuses ruumid on turvarisk</v>
          </cell>
          <cell r="I13">
            <v>3</v>
          </cell>
          <cell r="K13">
            <v>2</v>
          </cell>
          <cell r="L13" t="str">
            <v>STAT:
- I k teabekeskusesse ebamugav sissepääs ja MTA uurimisosakonnaga ühel korrusel
- II k tööruumid ilma päevavalguseta- ei saa töökohti planeerida
- väikseid juhi kabinette raske struktuuriüksuste juurde projekteerida
- üks suur printimisruum
- korrus</v>
          </cell>
        </row>
        <row r="14">
          <cell r="E14" t="str">
            <v>Zelluloosi Kinnisvara OÜTartu mnt 80j, TallinnKoondpakkumine</v>
          </cell>
          <cell r="F14">
            <v>12025</v>
          </cell>
          <cell r="G14">
            <v>2.3883575883575885</v>
          </cell>
          <cell r="I14">
            <v>3.6116424116424115</v>
          </cell>
          <cell r="K14">
            <v>2</v>
          </cell>
        </row>
        <row r="15">
          <cell r="E15" t="str">
            <v xml:space="preserve">Fausto Kinnisvara OÜTartu mnt 80p, TallinnMTA üüripind </v>
          </cell>
          <cell r="F15">
            <v>7588</v>
          </cell>
          <cell r="G15">
            <v>3</v>
          </cell>
          <cell r="H15" t="str">
            <v>madalam osa liiga massiivne</v>
          </cell>
          <cell r="I15">
            <v>4</v>
          </cell>
          <cell r="J15" t="str">
            <v>Väga hea logistiline juurdepääs(buss, tramm, maaliinide bussijaam, lennujaam-õhuväravad)Lähedal Tolli teeninduskeskus ja  postiteenused.Kabaküla- kaupade liikumise tsenter</v>
          </cell>
          <cell r="K15">
            <v>2</v>
          </cell>
          <cell r="L15" t="str">
            <v>kabinetid jäävad pimedaks palju kunstvalgustust</v>
          </cell>
        </row>
        <row r="16">
          <cell r="E16" t="str">
            <v>Fausto Kinnisvara OÜTartu mnt 80p, TallinnStat üüripind</v>
          </cell>
          <cell r="F16">
            <v>4847</v>
          </cell>
          <cell r="G16">
            <v>2</v>
          </cell>
          <cell r="H16" t="str">
            <v>Ühised koridorid turvarisk</v>
          </cell>
          <cell r="I16">
            <v>3</v>
          </cell>
          <cell r="K16">
            <v>1</v>
          </cell>
          <cell r="L16" t="str">
            <v xml:space="preserve">- sügavad pinnad, suures osas puudub päevavalgus
- printimise ruum 40 m2, tegelikult vajalik väikseid ruume vastavalt struktuuriüksustele
- MTAga ühine sissepääs
- 2 lifti ei ole piisav
- pole võimalik projekteerida väikseid juhi kabinette
</v>
          </cell>
        </row>
        <row r="17">
          <cell r="E17" t="str">
            <v>Fausto Kinnisvara OÜTartu mnt 80p, TallinnKoondpakkumine</v>
          </cell>
          <cell r="F17">
            <v>12435</v>
          </cell>
          <cell r="G17">
            <v>2.6102131081624447</v>
          </cell>
          <cell r="I17">
            <v>3.6102131081624447</v>
          </cell>
          <cell r="K17">
            <v>1.6102131081624447</v>
          </cell>
        </row>
        <row r="18">
          <cell r="E18" t="str">
            <v xml:space="preserve">BC 25 OÜVäike-Paala 1, TallinnMTA üüripind </v>
          </cell>
          <cell r="F18">
            <v>8523</v>
          </cell>
          <cell r="G18">
            <v>3</v>
          </cell>
          <cell r="H18" t="str">
            <v>Kaob teiste hulka ära, liialt  linna ääres</v>
          </cell>
          <cell r="I18">
            <v>2</v>
          </cell>
          <cell r="J18" t="str">
            <v>Bussiühendus on kehv, positiivne on tramm</v>
          </cell>
          <cell r="K18">
            <v>2</v>
          </cell>
          <cell r="L18" t="str">
            <v>ühised vahekoridori pinnad, ei ole eraldatust</v>
          </cell>
        </row>
        <row r="19">
          <cell r="E19" t="str">
            <v>BC 25 OÜVäike-Paala 1, TallinnStat üüripind</v>
          </cell>
          <cell r="F19">
            <v>3880</v>
          </cell>
          <cell r="G19">
            <v>2</v>
          </cell>
          <cell r="H19" t="str">
            <v xml:space="preserve">Arhitektuuri kirjeldus puudub
- ebameeldiv naabrus
- ühised koridorid- turvarisk
</v>
          </cell>
          <cell r="I19">
            <v>1</v>
          </cell>
          <cell r="K19">
            <v>2</v>
          </cell>
          <cell r="L19" t="str">
            <v xml:space="preserve">-I k töötajatel tuleb läbi käia teabekeskusest
- 2 lifti ei ole piisav
- väikseid juhi kabinette raske struktuuriüksuste juurde projekteerida
- MTAga ühine sissepääs
</v>
          </cell>
        </row>
        <row r="20">
          <cell r="E20" t="str">
            <v>BC 25 OÜVäike-Paala 1, TallinnKoondpakkumine</v>
          </cell>
          <cell r="F20">
            <v>12403</v>
          </cell>
          <cell r="G20">
            <v>2.6871724582762235</v>
          </cell>
          <cell r="I20">
            <v>1.6871724582762235</v>
          </cell>
          <cell r="K20">
            <v>2</v>
          </cell>
        </row>
        <row r="21">
          <cell r="E21" t="str">
            <v>FB Baltic Holding OÜLiimi tn 4, TallinnKoondpakkumine</v>
          </cell>
          <cell r="F21">
            <v>12678</v>
          </cell>
          <cell r="G21">
            <v>1.5</v>
          </cell>
          <cell r="H21" t="str">
            <v>MTA:Oleks nagu kaks ühiselamu hoonet kõrvuti. Ei ole soliidne ega usaldusväärne. Kaks eraldi maja, mis tähendaks seda et võiksime samadel koghtadel Endlas jätkata - Hinne 1
Stat: Tööstuspiirkond, väljavaade kehv ; Hinne 2</v>
          </cell>
          <cell r="I21">
            <v>2.5</v>
          </cell>
          <cell r="J21" t="str">
            <v>MTA: Jätab mahajäetu mulje; hinne 2
Stat: Tööstuspiirkond, väljavaade kehv; hinne 3</v>
          </cell>
          <cell r="K21">
            <v>2</v>
          </cell>
          <cell r="L21" t="str">
            <v>MTA: Ruumid on ühiskasutuses, kehvad plaani materjalid
Stat: - pikk ja sügav maja, keskmine osa pime
- väikseid juhi kabinette raske struktuuriüksuste juurde projekteerida
- MTAga ühine sissepääs</v>
          </cell>
        </row>
        <row r="22">
          <cell r="E22" t="str">
            <v>Kaamos Kinnisvara OÜ / Kaamos Ehitus OÜ / Vindor Holding OÜTatari 51, TallinnStat üüripind</v>
          </cell>
          <cell r="F22">
            <v>4626</v>
          </cell>
          <cell r="G22">
            <v>4</v>
          </cell>
          <cell r="I22">
            <v>4</v>
          </cell>
          <cell r="J22" t="str">
            <v>Kesklinn, igast suunast võrdne ligipääs</v>
          </cell>
          <cell r="K22">
            <v>4</v>
          </cell>
          <cell r="L22" t="str">
            <v>+ läbi korruste ühtne funktsionaalsus
+ sobiliku suurusega korrused
- juhi kabinette raske paigutada struktuuriüksuste juurde</v>
          </cell>
        </row>
        <row r="23">
          <cell r="E23" t="str">
            <v>Kawe Group AS / Ühiselamu Projekt OÜPärnu mnt 156/Vaari 1, TallinnKoondpakkumine</v>
          </cell>
          <cell r="F23">
            <v>12114</v>
          </cell>
          <cell r="G23">
            <v>3.5</v>
          </cell>
          <cell r="H23" t="str">
            <v>MTA: Välisilme on sulandunud piirkonna teiste hoonetega, ei ole esilekutsuv ning tüüpilisele büroopinnale sobilik. Hinne 4
Stat: Hinne 3</v>
          </cell>
          <cell r="I23">
            <v>3.5</v>
          </cell>
          <cell r="J23" t="str">
            <v xml:space="preserve">
MTA: Tööle- ja -ärasõit raskendatud
(vaska pööre); hinne 4
Stat: Hinne 3</v>
          </cell>
          <cell r="K23">
            <v>2.5</v>
          </cell>
          <cell r="L23" t="str">
            <v>MTA: evakatsiooni teed koos MTAga, turvalisus. Tehtud ühispakkumine mistõttu ei selgu MTA ruumide osa; hinne 3
Stat: - pikim osa mööda Pärnu mnt (müra, saaste)
- teabekeskus II korrusel
- SA majaosapeal on MTA silt
- üks osakond (AKO, ITO, ESO) paiknevad</v>
          </cell>
        </row>
        <row r="24">
          <cell r="E24" t="str">
            <v>Kawe Group AS / Ühiselamu Projekt OÜPärnu mnt 156/Vaari 1, TallinnStat üüripind</v>
          </cell>
          <cell r="F24">
            <v>4733</v>
          </cell>
          <cell r="G24">
            <v>4</v>
          </cell>
          <cell r="I24">
            <v>3</v>
          </cell>
          <cell r="K24">
            <v>3</v>
          </cell>
          <cell r="L24" t="str">
            <v>- pikim osa mööda Pärnu mnt (müra, saaste)
- üks osakond paikneb läbi mitme korruse</v>
          </cell>
        </row>
        <row r="25">
          <cell r="E25" t="str">
            <v>Ambler Properties OÜEndla 15/Lõkke 2, TallinnStat üüripind</v>
          </cell>
          <cell r="F25">
            <v>4879</v>
          </cell>
          <cell r="G25">
            <v>2</v>
          </cell>
          <cell r="H25" t="str">
            <v>Hoone arhitektuur ei vasta ootustele</v>
          </cell>
          <cell r="I25">
            <v>4</v>
          </cell>
          <cell r="K25">
            <v>1</v>
          </cell>
          <cell r="L25" t="str">
            <v xml:space="preserve">- töö SA ruumiprogrammiga on tegemata
- olemasolev ruumiprogramm ei vasta SA vajadustele (VI k näidiskorrus)
- koridoride suur osakaal
- ei ole võimalik väikseid juhikabinette projekteerida
- puuduvad väiksed nõupidamiste boksid ja puhkeruum/kööginurgad 
</v>
          </cell>
        </row>
        <row r="26">
          <cell r="E26" t="str">
            <v>ViaCerta OÜTartu mnt 83, TallinnStat üüripind</v>
          </cell>
          <cell r="F26">
            <v>4634.8999999999996</v>
          </cell>
          <cell r="G26">
            <v>4</v>
          </cell>
          <cell r="I26">
            <v>3</v>
          </cell>
          <cell r="K26">
            <v>4</v>
          </cell>
          <cell r="L26" t="str">
            <v xml:space="preserve"> VIII k korrusel (parim vaade) on teine rentnik
+  võimaldab projekteerida väikeseid juhikabinette
- nõupidamiste ruumid ei asetse proportsionaalselt vastavalt struktuuriüksustele
</v>
          </cell>
        </row>
        <row r="27">
          <cell r="E27" t="str">
            <v>Solution Management OÜMustamäe tee 24Stat üüripind</v>
          </cell>
          <cell r="F27">
            <v>4829</v>
          </cell>
          <cell r="G27">
            <v>4</v>
          </cell>
          <cell r="I27">
            <v>3</v>
          </cell>
          <cell r="K27">
            <v>4</v>
          </cell>
          <cell r="L27" t="str">
            <v>- printimise ruum 56,3 m2, tegelikult vajalik väikseid ruume vastavalt struktuuriüksustele ja korruste arvule
- mõnel korrusel väikeste juhikabinettide paigutamine struktuuriüksuste kõrvale raskendatud
- I k Teabekeskuse ja nõupidamisruumide ühendus SA te</v>
          </cell>
        </row>
        <row r="28">
          <cell r="E28" t="str">
            <v>PalmGrupp OÜHobujaama 12/14, TallinnStat üüripind</v>
          </cell>
          <cell r="F28">
            <v>4993</v>
          </cell>
          <cell r="G28">
            <v>3</v>
          </cell>
          <cell r="H28" t="str">
            <v>Hoones palju erinevaid rentnikke</v>
          </cell>
          <cell r="I28">
            <v>4</v>
          </cell>
          <cell r="J28" t="str">
            <v>Kesklinn, igast suunast võrdne ligipääs</v>
          </cell>
          <cell r="K28">
            <v>4</v>
          </cell>
          <cell r="L28" t="str">
            <v>+ palju valgust
+ hea pinnaligendus
+ Teabekeskuse hea asukoht
+ mitmeid katuseterrasse</v>
          </cell>
        </row>
        <row r="29">
          <cell r="E29" t="str">
            <v xml:space="preserve">PalmGrupp OÜ - 2Hobujaama 12/14, TallinnMTA üüripind </v>
          </cell>
          <cell r="F29">
            <v>12058</v>
          </cell>
          <cell r="G29">
            <v>2</v>
          </cell>
          <cell r="H29" t="str">
            <v>sobilik ärihoonele. Avaldab mõttetuid keelepekse, et miksmaksumaksja raha kulutades sellisesse paika büroopind on rajatud.</v>
          </cell>
          <cell r="I29">
            <v>2</v>
          </cell>
          <cell r="J29" t="str">
            <v xml:space="preserve"> 
Kõik transportvahendid liiguvad kesklinna kokkuKui arvestada, et kõige rohkem  kurikaelu liigub, siis suur turvarisk</v>
          </cell>
          <cell r="K29">
            <v>2</v>
          </cell>
          <cell r="L29" t="str">
            <v>äriruumid ja büroopindade samad sissekäigud, plaanid segased, Ruumilahendus pakutud kogu MTA pinnale koos PMTK ruumivajadusega. MTA ei soovi äripindadega smasse hoonesse büroopinda. MTA näeb sellistes  pakkumises turvariske</v>
          </cell>
        </row>
        <row r="30">
          <cell r="E30" t="str">
            <v>PalmGrupp OÜ - 2Hobujaama 12/14, TallinnStat üüripind</v>
          </cell>
          <cell r="F30">
            <v>4758</v>
          </cell>
          <cell r="G30">
            <v>3</v>
          </cell>
          <cell r="H30" t="str">
            <v>Stat: Hoones palju erinevaid rentnikke</v>
          </cell>
          <cell r="I30">
            <v>4</v>
          </cell>
          <cell r="J30" t="str">
            <v>Stat: Kesklinn, igast suunast võrdne ligipääs</v>
          </cell>
          <cell r="K30">
            <v>4</v>
          </cell>
          <cell r="L30" t="str">
            <v>Stat: + palju valgust
+ hea pinnaligendus
+ Teabekeskuse hea asukoht
+ mitmeid katuseterrasse</v>
          </cell>
        </row>
        <row r="31">
          <cell r="E31" t="str">
            <v>PalmGrupp OÜ - 2Hobujaama 12/14, TallinnKoondpakkumine</v>
          </cell>
          <cell r="F31">
            <v>16816</v>
          </cell>
          <cell r="G31">
            <v>2.2829448144624167</v>
          </cell>
          <cell r="I31">
            <v>2.5658896289248334</v>
          </cell>
          <cell r="K31">
            <v>2.5658896289248334</v>
          </cell>
        </row>
      </sheetData>
      <sheetData sheetId="8">
        <row r="1">
          <cell r="B1" t="str">
            <v>Haldusfirma sertifikaat</v>
          </cell>
          <cell r="C1" t="str">
            <v>punktid</v>
          </cell>
          <cell r="D1" t="str">
            <v>haldaja kutsetunnistus</v>
          </cell>
          <cell r="E1" t="str">
            <v>punktid</v>
          </cell>
          <cell r="F1" t="str">
            <v>halduse punktid kokku</v>
          </cell>
          <cell r="H1" t="str">
            <v>Arendaja kogemus (tk)</v>
          </cell>
          <cell r="I1" t="str">
            <v>punktid</v>
          </cell>
          <cell r="J1" t="str">
            <v>Arendaja kogemus (m2)</v>
          </cell>
          <cell r="K1" t="str">
            <v>punktid</v>
          </cell>
          <cell r="L1" t="str">
            <v>Arendaja projektijuhi kogemus (tk)</v>
          </cell>
          <cell r="M1" t="str">
            <v>punktid</v>
          </cell>
          <cell r="N1" t="str">
            <v>Arendaja projektijuhi kogemus (m2)</v>
          </cell>
          <cell r="O1" t="str">
            <v>punktid</v>
          </cell>
          <cell r="P1" t="str">
            <v>arenduse punktid kokku</v>
          </cell>
        </row>
        <row r="2">
          <cell r="A2" t="str">
            <v>E.L.L. Kinnisvara AS / Smuuli Kinnisvara OÜ</v>
          </cell>
          <cell r="B2">
            <v>3</v>
          </cell>
          <cell r="C2">
            <v>1</v>
          </cell>
          <cell r="D2">
            <v>3</v>
          </cell>
          <cell r="E2">
            <v>0.75</v>
          </cell>
          <cell r="F2">
            <v>0.875</v>
          </cell>
          <cell r="H2">
            <v>5</v>
          </cell>
          <cell r="I2">
            <v>1</v>
          </cell>
          <cell r="J2">
            <v>42893.2</v>
          </cell>
          <cell r="K2">
            <v>1</v>
          </cell>
          <cell r="L2">
            <v>2</v>
          </cell>
          <cell r="M2">
            <v>0.4</v>
          </cell>
          <cell r="N2">
            <v>24644.6</v>
          </cell>
          <cell r="O2">
            <v>0.47130617708930961</v>
          </cell>
          <cell r="P2">
            <v>0.71782654427232739</v>
          </cell>
        </row>
        <row r="3">
          <cell r="A3" t="str">
            <v>E.L.L. Kinnisvara AS / Rannamõisa Kinnisvara OÜ</v>
          </cell>
          <cell r="B3">
            <v>3</v>
          </cell>
          <cell r="C3">
            <v>1</v>
          </cell>
          <cell r="D3">
            <v>3</v>
          </cell>
          <cell r="E3">
            <v>0.75</v>
          </cell>
          <cell r="F3">
            <v>0.875</v>
          </cell>
          <cell r="H3">
            <v>5</v>
          </cell>
          <cell r="I3">
            <v>1</v>
          </cell>
          <cell r="J3">
            <v>42893.2</v>
          </cell>
          <cell r="K3">
            <v>1</v>
          </cell>
          <cell r="L3">
            <v>2</v>
          </cell>
          <cell r="M3">
            <v>0.4</v>
          </cell>
          <cell r="N3">
            <v>24644.6</v>
          </cell>
          <cell r="O3">
            <v>0.47130617708930961</v>
          </cell>
          <cell r="P3">
            <v>0.71782654427232739</v>
          </cell>
        </row>
        <row r="4">
          <cell r="A4" t="str">
            <v>E.L.L. Kinnisvara AS / AS Järvevana</v>
          </cell>
          <cell r="B4">
            <v>3</v>
          </cell>
          <cell r="C4">
            <v>1</v>
          </cell>
          <cell r="D4">
            <v>3</v>
          </cell>
          <cell r="E4">
            <v>0.75</v>
          </cell>
          <cell r="F4">
            <v>0.875</v>
          </cell>
          <cell r="H4">
            <v>5</v>
          </cell>
          <cell r="I4">
            <v>1</v>
          </cell>
          <cell r="J4">
            <v>42893.2</v>
          </cell>
          <cell r="K4">
            <v>1</v>
          </cell>
          <cell r="L4">
            <v>2</v>
          </cell>
          <cell r="M4">
            <v>0.4</v>
          </cell>
          <cell r="N4">
            <v>24644.6</v>
          </cell>
          <cell r="O4">
            <v>0.47130617708930961</v>
          </cell>
          <cell r="P4">
            <v>0.71782654427232739</v>
          </cell>
        </row>
        <row r="5">
          <cell r="A5" t="str">
            <v>AS YIT Ehitus / Ühiselamu Projekt OÜ</v>
          </cell>
          <cell r="B5">
            <v>3</v>
          </cell>
          <cell r="C5">
            <v>1</v>
          </cell>
          <cell r="D5">
            <v>4</v>
          </cell>
          <cell r="E5">
            <v>1</v>
          </cell>
          <cell r="F5">
            <v>1</v>
          </cell>
          <cell r="H5">
            <v>2</v>
          </cell>
          <cell r="I5">
            <v>0.4</v>
          </cell>
          <cell r="J5">
            <v>21100.7</v>
          </cell>
          <cell r="K5">
            <v>0.49193578469314486</v>
          </cell>
          <cell r="L5">
            <v>2</v>
          </cell>
          <cell r="M5">
            <v>0.4</v>
          </cell>
          <cell r="N5">
            <v>23040.9</v>
          </cell>
          <cell r="O5">
            <v>0.44063683304647161</v>
          </cell>
          <cell r="P5">
            <v>0.43314315443490409</v>
          </cell>
        </row>
        <row r="6">
          <cell r="A6" t="str">
            <v>Zelluloosi Kinnisvara OÜ</v>
          </cell>
          <cell r="B6">
            <v>0</v>
          </cell>
          <cell r="C6">
            <v>0</v>
          </cell>
          <cell r="D6">
            <v>4</v>
          </cell>
          <cell r="E6">
            <v>1</v>
          </cell>
          <cell r="F6">
            <v>0.5</v>
          </cell>
          <cell r="H6">
            <v>1</v>
          </cell>
          <cell r="I6">
            <v>0.2</v>
          </cell>
          <cell r="J6">
            <v>0</v>
          </cell>
          <cell r="K6">
            <v>0</v>
          </cell>
          <cell r="L6">
            <v>1</v>
          </cell>
          <cell r="M6">
            <v>0.2</v>
          </cell>
          <cell r="N6">
            <v>30000</v>
          </cell>
          <cell r="O6">
            <v>0.57372346528973039</v>
          </cell>
          <cell r="P6">
            <v>0.2434308663224326</v>
          </cell>
        </row>
        <row r="7">
          <cell r="A7" t="str">
            <v>Fausto Kinnisvara OÜ</v>
          </cell>
          <cell r="B7">
            <v>3</v>
          </cell>
          <cell r="C7">
            <v>1</v>
          </cell>
          <cell r="D7">
            <v>4</v>
          </cell>
          <cell r="E7">
            <v>1</v>
          </cell>
          <cell r="F7">
            <v>1</v>
          </cell>
          <cell r="H7">
            <v>2</v>
          </cell>
          <cell r="I7">
            <v>0.4</v>
          </cell>
          <cell r="J7">
            <v>13507.5</v>
          </cell>
          <cell r="K7">
            <v>0.31491005567316033</v>
          </cell>
          <cell r="L7">
            <v>3</v>
          </cell>
          <cell r="M7">
            <v>0.6</v>
          </cell>
          <cell r="N7">
            <v>13507.5</v>
          </cell>
          <cell r="O7">
            <v>0.25831899024670107</v>
          </cell>
          <cell r="P7">
            <v>0.39330726147996536</v>
          </cell>
        </row>
        <row r="8">
          <cell r="A8" t="str">
            <v>BC 25 OÜ</v>
          </cell>
          <cell r="B8">
            <v>3</v>
          </cell>
          <cell r="C8">
            <v>1</v>
          </cell>
          <cell r="D8">
            <v>4</v>
          </cell>
          <cell r="E8">
            <v>1</v>
          </cell>
          <cell r="F8">
            <v>1</v>
          </cell>
          <cell r="H8">
            <v>2</v>
          </cell>
          <cell r="I8">
            <v>0.4</v>
          </cell>
          <cell r="J8">
            <v>11617.400000000001</v>
          </cell>
          <cell r="K8">
            <v>0.27084479591170635</v>
          </cell>
          <cell r="L8">
            <v>2</v>
          </cell>
          <cell r="M8">
            <v>0.4</v>
          </cell>
          <cell r="N8">
            <v>12944.5</v>
          </cell>
          <cell r="O8">
            <v>0.24755211321476381</v>
          </cell>
          <cell r="P8">
            <v>0.32959922728161756</v>
          </cell>
        </row>
        <row r="9">
          <cell r="A9" t="str">
            <v>FB Baltic Holding OÜ</v>
          </cell>
          <cell r="B9">
            <v>3</v>
          </cell>
          <cell r="C9">
            <v>1</v>
          </cell>
          <cell r="D9">
            <v>4</v>
          </cell>
          <cell r="E9">
            <v>1</v>
          </cell>
          <cell r="F9">
            <v>1</v>
          </cell>
          <cell r="H9">
            <v>2</v>
          </cell>
          <cell r="I9">
            <v>0.4</v>
          </cell>
          <cell r="J9">
            <v>9106.5999999999985</v>
          </cell>
          <cell r="K9">
            <v>0.21230871093786427</v>
          </cell>
          <cell r="L9">
            <v>2</v>
          </cell>
          <cell r="M9">
            <v>0.4</v>
          </cell>
          <cell r="N9">
            <v>9106.5999999999985</v>
          </cell>
          <cell r="O9">
            <v>0.17415567030024859</v>
          </cell>
          <cell r="P9">
            <v>0.29661609530952826</v>
          </cell>
        </row>
        <row r="10">
          <cell r="A10" t="str">
            <v>Kaamos Kinnisvara OÜ / Kaamos Ehitus OÜ / Vindor Holding OÜ</v>
          </cell>
          <cell r="B10">
            <v>3</v>
          </cell>
          <cell r="C10">
            <v>1</v>
          </cell>
          <cell r="D10">
            <v>4</v>
          </cell>
          <cell r="E10">
            <v>1</v>
          </cell>
          <cell r="F10">
            <v>1</v>
          </cell>
          <cell r="H10">
            <v>1</v>
          </cell>
          <cell r="I10">
            <v>0.2</v>
          </cell>
          <cell r="J10">
            <v>27351</v>
          </cell>
          <cell r="K10">
            <v>0.6376535208378018</v>
          </cell>
          <cell r="L10">
            <v>1</v>
          </cell>
          <cell r="M10">
            <v>0.2</v>
          </cell>
          <cell r="N10">
            <v>27351</v>
          </cell>
          <cell r="O10">
            <v>0.52306368330464714</v>
          </cell>
          <cell r="P10">
            <v>0.39017930103561221</v>
          </cell>
        </row>
        <row r="11">
          <cell r="A11" t="str">
            <v>Kawe Group AS / Ühiselamu Projekt OÜ</v>
          </cell>
          <cell r="B11">
            <v>3</v>
          </cell>
          <cell r="C11">
            <v>1</v>
          </cell>
          <cell r="D11">
            <v>4</v>
          </cell>
          <cell r="E11">
            <v>1</v>
          </cell>
          <cell r="F11">
            <v>1</v>
          </cell>
          <cell r="H11">
            <v>1</v>
          </cell>
          <cell r="I11">
            <v>0.2</v>
          </cell>
          <cell r="J11">
            <v>6910.3</v>
          </cell>
          <cell r="K11">
            <v>0.16110479050292356</v>
          </cell>
          <cell r="L11">
            <v>5</v>
          </cell>
          <cell r="M11">
            <v>1</v>
          </cell>
          <cell r="N11">
            <v>30252.3</v>
          </cell>
          <cell r="O11">
            <v>0.57854847963281697</v>
          </cell>
          <cell r="P11">
            <v>0.48491331753393518</v>
          </cell>
        </row>
        <row r="12">
          <cell r="A12" t="str">
            <v>Ambler Properties OÜ</v>
          </cell>
          <cell r="B12">
            <v>3</v>
          </cell>
          <cell r="C12">
            <v>1</v>
          </cell>
          <cell r="D12">
            <v>4</v>
          </cell>
          <cell r="E12">
            <v>1</v>
          </cell>
          <cell r="F12">
            <v>1</v>
          </cell>
          <cell r="H12">
            <v>1</v>
          </cell>
          <cell r="I12">
            <v>0.2</v>
          </cell>
          <cell r="J12">
            <v>6441.5999999999995</v>
          </cell>
          <cell r="K12">
            <v>0.15017765053668181</v>
          </cell>
          <cell r="L12">
            <v>1</v>
          </cell>
          <cell r="M12">
            <v>0.2</v>
          </cell>
          <cell r="N12">
            <v>6441.5999999999995</v>
          </cell>
          <cell r="O12">
            <v>0.12318990246701089</v>
          </cell>
          <cell r="P12">
            <v>0.16834188825092317</v>
          </cell>
        </row>
        <row r="13">
          <cell r="A13" t="str">
            <v>ViaCerta OÜ</v>
          </cell>
          <cell r="B13">
            <v>3</v>
          </cell>
          <cell r="C13">
            <v>1</v>
          </cell>
          <cell r="D13">
            <v>4</v>
          </cell>
          <cell r="E13">
            <v>1</v>
          </cell>
          <cell r="F13">
            <v>1</v>
          </cell>
          <cell r="H13">
            <v>1</v>
          </cell>
          <cell r="I13">
            <v>0.2</v>
          </cell>
          <cell r="J13">
            <v>5092</v>
          </cell>
          <cell r="K13">
            <v>0.11871345574589913</v>
          </cell>
          <cell r="L13">
            <v>1</v>
          </cell>
          <cell r="M13">
            <v>0.2</v>
          </cell>
          <cell r="N13">
            <v>5092</v>
          </cell>
          <cell r="O13">
            <v>9.7379996175176897E-2</v>
          </cell>
          <cell r="P13">
            <v>0.15402336298026903</v>
          </cell>
        </row>
        <row r="14">
          <cell r="A14" t="str">
            <v>Solution Management OÜ</v>
          </cell>
          <cell r="B14">
            <v>3</v>
          </cell>
          <cell r="C14">
            <v>1</v>
          </cell>
          <cell r="D14">
            <v>4</v>
          </cell>
          <cell r="E14">
            <v>1</v>
          </cell>
          <cell r="F14">
            <v>1</v>
          </cell>
          <cell r="H14">
            <v>3</v>
          </cell>
          <cell r="I14">
            <v>0.6</v>
          </cell>
          <cell r="J14">
            <v>11606.5</v>
          </cell>
          <cell r="K14">
            <v>0.27059067637760764</v>
          </cell>
          <cell r="L14">
            <v>3</v>
          </cell>
          <cell r="M14">
            <v>0.6</v>
          </cell>
          <cell r="N14">
            <v>52290</v>
          </cell>
          <cell r="O14">
            <v>1</v>
          </cell>
          <cell r="P14">
            <v>0.61764766909440194</v>
          </cell>
        </row>
        <row r="15">
          <cell r="A15" t="str">
            <v>PalmGrupp OÜ</v>
          </cell>
          <cell r="B15">
            <v>3</v>
          </cell>
          <cell r="C15">
            <v>1</v>
          </cell>
          <cell r="D15">
            <v>3</v>
          </cell>
          <cell r="E15">
            <v>0.75</v>
          </cell>
          <cell r="F15">
            <v>0.875</v>
          </cell>
          <cell r="H15">
            <v>3</v>
          </cell>
          <cell r="I15">
            <v>0.6</v>
          </cell>
          <cell r="J15">
            <v>11606.5</v>
          </cell>
          <cell r="K15">
            <v>0.27059067637760764</v>
          </cell>
          <cell r="L15">
            <v>3</v>
          </cell>
          <cell r="M15">
            <v>0.6</v>
          </cell>
          <cell r="N15">
            <v>52290</v>
          </cell>
          <cell r="O15">
            <v>1</v>
          </cell>
          <cell r="P15">
            <v>0.61764766909440194</v>
          </cell>
        </row>
        <row r="16">
          <cell r="A16" t="str">
            <v>PalmGrupp OÜ - 2</v>
          </cell>
          <cell r="B16">
            <v>3</v>
          </cell>
          <cell r="C16">
            <v>1</v>
          </cell>
          <cell r="D16">
            <v>3</v>
          </cell>
          <cell r="E16">
            <v>0.75</v>
          </cell>
          <cell r="F16">
            <v>0.875</v>
          </cell>
          <cell r="H16">
            <v>3</v>
          </cell>
          <cell r="I16">
            <v>0.6</v>
          </cell>
          <cell r="J16">
            <v>11606.5</v>
          </cell>
          <cell r="K16">
            <v>0.27059067637760764</v>
          </cell>
          <cell r="L16">
            <v>3</v>
          </cell>
          <cell r="M16">
            <v>0.6</v>
          </cell>
          <cell r="N16">
            <v>52290</v>
          </cell>
          <cell r="O16">
            <v>1</v>
          </cell>
          <cell r="P16">
            <v>0.61764766909440194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>
        <row r="4">
          <cell r="F4" t="str">
            <v>Viljandi riigimaja väärtustamine</v>
          </cell>
        </row>
        <row r="5">
          <cell r="F5" t="str">
            <v>900531</v>
          </cell>
        </row>
        <row r="6">
          <cell r="F6" t="str">
            <v>Vabaduse plats 2, Viljandi</v>
          </cell>
        </row>
        <row r="7">
          <cell r="F7">
            <v>282472</v>
          </cell>
        </row>
        <row r="8">
          <cell r="F8">
            <v>2106</v>
          </cell>
        </row>
        <row r="9">
          <cell r="F9">
            <v>2464.02</v>
          </cell>
        </row>
      </sheetData>
      <sheetData sheetId="1">
        <row r="3">
          <cell r="I3" t="str">
            <v>2016 (ja varasemad) kulud</v>
          </cell>
        </row>
      </sheetData>
      <sheetData sheetId="2">
        <row r="24">
          <cell r="B24" t="str">
            <v>2.2. Kinnisvara omandamise ja väärtustamise kulud</v>
          </cell>
        </row>
      </sheetData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>
        <row r="2">
          <cell r="C2">
            <v>3500000</v>
          </cell>
        </row>
        <row r="3">
          <cell r="C3">
            <v>10</v>
          </cell>
        </row>
        <row r="7">
          <cell r="G7">
            <v>9</v>
          </cell>
        </row>
      </sheetData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>
        <row r="1">
          <cell r="BA1">
            <v>4.5999999999999999E-2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>
        <row r="1">
          <cell r="G1" t="str">
            <v>70530</v>
          </cell>
        </row>
        <row r="2">
          <cell r="C2">
            <v>39371</v>
          </cell>
          <cell r="G2" t="str">
            <v>Onninen</v>
          </cell>
        </row>
        <row r="3">
          <cell r="D3" t="str">
            <v>Indrek Tirmaste</v>
          </cell>
          <cell r="G3" t="str">
            <v>Laohoone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7"/>
  <sheetViews>
    <sheetView tabSelected="1" zoomScaleNormal="100" workbookViewId="0">
      <pane ySplit="7" topLeftCell="A8" activePane="bottomLeft" state="frozen"/>
      <selection pane="bottomLeft"/>
    </sheetView>
  </sheetViews>
  <sheetFormatPr defaultColWidth="9.28515625" defaultRowHeight="14.4" x14ac:dyDescent="0.3"/>
  <cols>
    <col min="1" max="1" width="4.28515625" style="4" customWidth="1"/>
    <col min="2" max="2" width="6.85546875" style="4" customWidth="1"/>
    <col min="3" max="3" width="83" style="4" customWidth="1"/>
    <col min="4" max="4" width="6.28515625" style="4" customWidth="1"/>
    <col min="5" max="5" width="18.140625" style="12" customWidth="1"/>
    <col min="6" max="16384" width="9.28515625" style="4"/>
  </cols>
  <sheetData>
    <row r="1" spans="2:8" x14ac:dyDescent="0.3">
      <c r="B1" s="23"/>
      <c r="C1" s="23"/>
      <c r="D1" s="23"/>
      <c r="E1" s="1" t="s">
        <v>0</v>
      </c>
      <c r="F1" s="23"/>
      <c r="G1" s="23"/>
      <c r="H1" s="23"/>
    </row>
    <row r="2" spans="2:8" x14ac:dyDescent="0.3">
      <c r="B2" s="23"/>
      <c r="C2" s="23"/>
      <c r="D2" s="23"/>
      <c r="E2" s="2" t="s">
        <v>10</v>
      </c>
      <c r="F2" s="23"/>
      <c r="G2" s="23"/>
      <c r="H2" s="23"/>
    </row>
    <row r="4" spans="2:8" x14ac:dyDescent="0.3">
      <c r="B4" s="35" t="s">
        <v>13</v>
      </c>
      <c r="C4" s="35"/>
      <c r="D4" s="35"/>
      <c r="E4" s="35"/>
      <c r="F4" s="23"/>
      <c r="G4" s="23"/>
      <c r="H4" s="23"/>
    </row>
    <row r="5" spans="2:8" x14ac:dyDescent="0.3">
      <c r="B5" s="23"/>
      <c r="C5" s="37" t="s">
        <v>12</v>
      </c>
      <c r="D5" s="36"/>
      <c r="E5" s="36"/>
      <c r="F5" s="23"/>
      <c r="G5" s="23"/>
      <c r="H5" s="23"/>
    </row>
    <row r="6" spans="2:8" ht="15" thickBot="1" x14ac:dyDescent="0.35">
      <c r="B6" s="3"/>
      <c r="C6" s="23"/>
      <c r="D6" s="23"/>
      <c r="E6" s="22"/>
      <c r="F6" s="23"/>
      <c r="G6" s="23"/>
      <c r="H6" s="23"/>
    </row>
    <row r="7" spans="2:8" ht="43.2" x14ac:dyDescent="0.3">
      <c r="B7" s="32" t="s">
        <v>1</v>
      </c>
      <c r="C7" s="33" t="s">
        <v>11</v>
      </c>
      <c r="D7" s="15"/>
      <c r="E7" s="21" t="s">
        <v>2</v>
      </c>
      <c r="F7" s="23"/>
      <c r="G7" s="23"/>
      <c r="H7" s="23"/>
    </row>
    <row r="8" spans="2:8" ht="15" thickBot="1" x14ac:dyDescent="0.35">
      <c r="B8" s="5">
        <v>1</v>
      </c>
      <c r="C8" s="6" t="s">
        <v>14</v>
      </c>
      <c r="D8" s="16"/>
      <c r="E8" s="38">
        <v>8100</v>
      </c>
      <c r="F8" s="23"/>
      <c r="G8" s="23"/>
      <c r="H8" s="23"/>
    </row>
    <row r="9" spans="2:8" x14ac:dyDescent="0.3">
      <c r="B9" s="14"/>
      <c r="C9" s="24"/>
      <c r="D9" s="25" t="s">
        <v>3</v>
      </c>
      <c r="E9" s="39">
        <f>SUM(E8:E8)</f>
        <v>8100</v>
      </c>
      <c r="F9" s="23"/>
      <c r="G9" s="23"/>
      <c r="H9" s="23"/>
    </row>
    <row r="10" spans="2:8" ht="15" customHeight="1" x14ac:dyDescent="0.3">
      <c r="B10" s="5"/>
      <c r="C10" s="7" t="s">
        <v>4</v>
      </c>
      <c r="D10" s="17">
        <v>0.05</v>
      </c>
      <c r="E10" s="38">
        <f>E9*D10</f>
        <v>405</v>
      </c>
      <c r="F10" s="23"/>
      <c r="G10" s="23"/>
      <c r="H10" s="23"/>
    </row>
    <row r="11" spans="2:8" ht="15" customHeight="1" x14ac:dyDescent="0.3">
      <c r="B11" s="5"/>
      <c r="C11" s="13"/>
      <c r="D11" s="18" t="s">
        <v>5</v>
      </c>
      <c r="E11" s="40">
        <f>E9+E10</f>
        <v>8505</v>
      </c>
      <c r="F11" s="23"/>
      <c r="G11" s="23"/>
      <c r="H11" s="23"/>
    </row>
    <row r="12" spans="2:8" ht="15" thickBot="1" x14ac:dyDescent="0.35">
      <c r="B12" s="8"/>
      <c r="C12" s="34" t="s">
        <v>9</v>
      </c>
      <c r="D12" s="26">
        <v>7.0000000000000007E-2</v>
      </c>
      <c r="E12" s="41">
        <f>E11*D12</f>
        <v>595.35</v>
      </c>
      <c r="F12" s="23"/>
      <c r="G12" s="23"/>
      <c r="H12" s="23"/>
    </row>
    <row r="13" spans="2:8" ht="15" thickBot="1" x14ac:dyDescent="0.35">
      <c r="B13" s="9"/>
      <c r="C13" s="27"/>
      <c r="D13" s="19" t="s">
        <v>6</v>
      </c>
      <c r="E13" s="42">
        <f>E11+E12</f>
        <v>9100.35</v>
      </c>
      <c r="F13" s="23"/>
      <c r="G13" s="23"/>
      <c r="H13" s="23"/>
    </row>
    <row r="14" spans="2:8" x14ac:dyDescent="0.3">
      <c r="B14" s="10"/>
      <c r="C14" s="28" t="s">
        <v>7</v>
      </c>
      <c r="D14" s="29">
        <v>0.24</v>
      </c>
      <c r="E14" s="43">
        <f>D14*E13</f>
        <v>2184.0839999999998</v>
      </c>
      <c r="F14" s="23"/>
      <c r="G14" s="23"/>
      <c r="H14" s="23"/>
    </row>
    <row r="15" spans="2:8" ht="15" thickBot="1" x14ac:dyDescent="0.35">
      <c r="B15" s="11"/>
      <c r="C15" s="30"/>
      <c r="D15" s="20" t="s">
        <v>8</v>
      </c>
      <c r="E15" s="44">
        <f>E13+E14</f>
        <v>11284.434000000001</v>
      </c>
      <c r="F15" s="23"/>
      <c r="G15" s="23"/>
      <c r="H15" s="23"/>
    </row>
    <row r="17" spans="2:8" x14ac:dyDescent="0.3">
      <c r="B17" s="23"/>
      <c r="C17" s="23"/>
      <c r="D17" s="23"/>
      <c r="E17" s="22"/>
      <c r="F17" s="23"/>
      <c r="G17" s="23"/>
      <c r="H17" s="31"/>
    </row>
  </sheetData>
  <mergeCells count="2">
    <mergeCell ref="B4:E4"/>
    <mergeCell ref="C5:E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7475a679c3df5d8efdc6468b895a636c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593141ef508cbc6cbb1be2ee25919961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5F25KTUSNP4X-205032580-183448</_dlc_DocId>
    <_dlc_DocIdUrl xmlns="d65e48b5-f38d-431e-9b4f-47403bf4583f">
      <Url>https://rkas.sharepoint.com/Kliendisuhted/_layouts/15/DocIdRedir.aspx?ID=5F25KTUSNP4X-205032580-183448</Url>
      <Description>5F25KTUSNP4X-205032580-183448</Description>
    </_dlc_DocIdUrl>
  </documentManagement>
</p:properties>
</file>

<file path=customXml/itemProps1.xml><?xml version="1.0" encoding="utf-8"?>
<ds:datastoreItem xmlns:ds="http://schemas.openxmlformats.org/officeDocument/2006/customXml" ds:itemID="{CCAC2FC3-2D7C-41D1-9709-D6116A6482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5C0997-8AA0-48EB-964E-C4DDC86DF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1DB35A-1E03-4A82-96C2-27F3FBC97378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EB4FCB1-C731-4AAD-B447-C7C6BAD8B3C7}">
  <ds:schemaRefs>
    <ds:schemaRef ds:uri="http://schemas.microsoft.com/office/2006/metadata/properties"/>
    <ds:schemaRef ds:uri="d65e48b5-f38d-431e-9b4f-47403bf4583f"/>
    <ds:schemaRef ds:uri="a4634551-c501-4e5e-ac96-dde1e0c9b252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Tööde loetelu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Kerli Kikojan</cp:lastModifiedBy>
  <cp:revision/>
  <dcterms:created xsi:type="dcterms:W3CDTF">2016-11-01T06:43:12Z</dcterms:created>
  <dcterms:modified xsi:type="dcterms:W3CDTF">2026-04-16T06:34:18Z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_dlc_DocIdItemGuid">
    <vt:lpwstr>8819744d-84b4-4e1f-9340-f91d325d8eb1</vt:lpwstr>
  </property>
</Properties>
</file>